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C2D" lockStructure="1"/>
  <bookViews>
    <workbookView xWindow="2016" yWindow="0" windowWidth="20316" windowHeight="10200"/>
  </bookViews>
  <sheets>
    <sheet name="Board &amp; TRPG Game 直ぐに発送可能" sheetId="1" r:id="rId1"/>
    <sheet name="説明" sheetId="2" r:id="rId2"/>
  </sheets>
  <definedNames>
    <definedName name="_xlnm._FilterDatabase" localSheetId="0" hidden="1">'Board &amp; TRPG Game 直ぐに発送可能'!$A$2:$H$202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<sst xmlns="http://schemas.openxmlformats.org/spreadsheetml/2006/main" xmlns:r="http://schemas.openxmlformats.org/officeDocument/2006/relationships" count="233" uniqueCount="233">
  <si>
    <t>Pralaya revised edition　日 英</t>
  </si>
  <si>
    <t>ブルームーンシティ 日本語版</t>
  </si>
  <si>
    <t>コード</t>
  </si>
  <si>
    <t>発売日</t>
  </si>
  <si>
    <t>この「 Excel  ファイル」をメールに添付してご注文ください。</t>
    <rPh sb="21" eb="23">
      <t>てんぷ</t>
    </rPh>
    <rPh sb="26" eb="28">
      <t>ちゅうもん</t>
    </rPh>
    <phoneticPr fontId="1" type="Hiragana"/>
  </si>
  <si>
    <t>ロビンフッドの冒険</t>
  </si>
  <si>
    <t>売価</t>
  </si>
  <si>
    <t>帝国の時代：インペリウム・クラシック 日本語版</t>
  </si>
  <si>
    <t>税込売価</t>
  </si>
  <si>
    <t xml:space="preserve">           品　　名</t>
  </si>
  <si>
    <t>サイバーパンクRED ネットラン・デッキ</t>
  </si>
  <si>
    <t>メンヘラオジサンメッセージ</t>
  </si>
  <si>
    <t>ドミニオン：旭日 日本語版</t>
  </si>
  <si>
    <t>お名前：</t>
  </si>
  <si>
    <t>ウィーン舞踏会</t>
  </si>
  <si>
    <t>ドラゴンキーパー</t>
  </si>
  <si>
    <t>ナメプ謝罪</t>
  </si>
  <si>
    <t>ドミニオン：移動動物園 日本語版</t>
  </si>
  <si>
    <t>ウナギかヘビか</t>
  </si>
  <si>
    <t>トロールとドラゴンの財宝</t>
  </si>
  <si>
    <t>バレンタイン・デー 完全日本語版</t>
  </si>
  <si>
    <t>ツイクスト（英語版）</t>
  </si>
  <si>
    <t>カタン（スタンダード版） 5-6人用拡張版</t>
  </si>
  <si>
    <t>同棲不動産 【再販】</t>
  </si>
  <si>
    <t>カタン（スタンダード版）</t>
  </si>
  <si>
    <t>あやつり人形新版 完全日本語版</t>
  </si>
  <si>
    <t>連絡事項など：</t>
  </si>
  <si>
    <t>ダンジョンオブマンダムエイト</t>
  </si>
  <si>
    <t>裏切りの輪舞曲</t>
  </si>
  <si>
    <r>
      <t>カタン エネルギー 日本語説明書付き英語版　</t>
    </r>
    <r>
      <rPr>
        <b/>
        <sz val="11"/>
        <color theme="5" tint="-0.5"/>
        <rFont val="游明朝"/>
      </rPr>
      <t>再販</t>
    </r>
    <r>
      <rPr>
        <b/>
        <sz val="11"/>
        <color rgb="FF7030A0"/>
        <rFont val="游明朝"/>
      </rPr>
      <t xml:space="preserve"> [好評発売中]</t>
    </r>
    <rPh sb="22" eb="24">
      <t>さいはん</t>
    </rPh>
    <rPh sb="26" eb="28">
      <t>こうひょう</t>
    </rPh>
    <rPh sb="28" eb="31">
      <t>はつばいちゅう</t>
    </rPh>
    <phoneticPr fontId="1" type="Hiragana"/>
  </si>
  <si>
    <t>デッドマンズ・カバル 完全日本語版</t>
  </si>
  <si>
    <t>かるたンゴ</t>
  </si>
  <si>
    <t>Dr.シャーク　多言語版</t>
  </si>
  <si>
    <t>tel: 0263-35-7148   fax: 0263-36-7744</t>
  </si>
  <si>
    <t>たべたのだぁれ？</t>
  </si>
  <si>
    <r>
      <t>SETI：地球外知的生命体探査 日本語版</t>
    </r>
    <r>
      <rPr>
        <b/>
        <sz val="11"/>
        <color rgb="FFC00000"/>
        <rFont val="游ゴシック"/>
      </rPr>
      <t>　[発売中]</t>
    </r>
  </si>
  <si>
    <t>マドリーノ（新版）</t>
  </si>
  <si>
    <t>トマトマト</t>
  </si>
  <si>
    <t>ナインタイルプレミアム</t>
  </si>
  <si>
    <t>SNEマダミスノベルズ 八月のタイムマシン</t>
  </si>
  <si>
    <t>SNEマダミスノベルズ マーダーミステリー・オブ・ザ・デッド（事前注文期限:12/20）</t>
  </si>
  <si>
    <t>どうぶつ食堂（シフトを上手に管理して目指せNo.1店舗！）</t>
  </si>
  <si>
    <t>アグリコラ：泥沼からの出発 リバイズドエディション 日本語版</t>
  </si>
  <si>
    <t>７つの海の宝島</t>
  </si>
  <si>
    <t>ファイブタワーズ</t>
  </si>
  <si>
    <t>チョコレートファクトリー 日本語版</t>
  </si>
  <si>
    <t>アルバリ 日本語版</t>
  </si>
  <si>
    <t>街コロプラスシャープ</t>
  </si>
  <si>
    <t>ファイナルファンタジー モーグリ６兄弟のモブハント ボードゲーム</t>
  </si>
  <si>
    <t>ドロップイット　新版</t>
  </si>
  <si>
    <t>エセ芸術家ニューヨークへ行く</t>
  </si>
  <si>
    <t>　　　　　まずはダウンロード　ファイル開き入力が可能になります。入力終了後セーブ。</t>
    <rPh sb="19" eb="20">
      <t>ひら</t>
    </rPh>
    <rPh sb="21" eb="23">
      <t>にゅうりょく</t>
    </rPh>
    <rPh sb="24" eb="26">
      <t>かのう</t>
    </rPh>
    <rPh sb="32" eb="34">
      <t>にゅうりょく</t>
    </rPh>
    <rPh sb="34" eb="37">
      <t>しゅうりょうご</t>
    </rPh>
    <phoneticPr fontId="1" type="Hiragana"/>
  </si>
  <si>
    <t>怪獣弁当　　　　</t>
  </si>
  <si>
    <t>クジラオルカ</t>
  </si>
  <si>
    <t>ぺチケ</t>
  </si>
  <si>
    <t>花火：スターマイン 日本語版</t>
  </si>
  <si>
    <t>すりかえダイヤ</t>
  </si>
  <si>
    <t>主計将校：1914 日本語版</t>
  </si>
  <si>
    <t>メーカー品切れ状態となり弊社の在庫が無くなった商品です。メーカーで再版が行われれば在庫が復活する可能性もあります。
また稀に、メーカー在庫が有る商品でも、動きが鈍く今後仕入れを行う予定が無い商品を「×品切」とすることがあります。</t>
  </si>
  <si>
    <t>ゲームジャーナル96号（決戦！幕末維新：鳥羽伏見＆田原坂）</t>
  </si>
  <si>
    <t>海底探険 深版</t>
  </si>
  <si>
    <t>アルカンシェル モンスタートリックテイキングゲーム</t>
  </si>
  <si>
    <r>
      <t>アズール　シントラのステンドグラス　日本語版　</t>
    </r>
    <r>
      <rPr>
        <b/>
        <sz val="12"/>
        <color rgb="FFC00000"/>
        <rFont val="游ゴシック"/>
      </rPr>
      <t>売切れ</t>
    </r>
    <r>
      <rPr>
        <b/>
        <sz val="12"/>
        <color theme="1"/>
        <rFont val="游ゴシック"/>
      </rPr>
      <t>　</t>
    </r>
    <rPh sb="23" eb="25">
      <t>うりき</t>
    </rPh>
    <phoneticPr fontId="1" type="Hiragana"/>
  </si>
  <si>
    <t>ギフトクラフト</t>
  </si>
  <si>
    <t>ジャンボと仲間たち</t>
  </si>
  <si>
    <t>沈黙ノ艦長</t>
  </si>
  <si>
    <t>ピーターパンの島</t>
  </si>
  <si>
    <t>学園×クトゥルフ神話 エミは描きつづけて</t>
  </si>
  <si>
    <t>リビング・フォレスト 日本語版</t>
  </si>
  <si>
    <t>超進化系じゃんけん アルピッス</t>
  </si>
  <si>
    <t>ウボンゴ ハローキティ 2024/7/1 価格変更</t>
  </si>
  <si>
    <t>エンパイア・オブ・ザ・ノース ～北方の開拓者たち～完全日本語版</t>
  </si>
  <si>
    <t>小学館の図鑑ＮＥＯ［新版］昆虫の多すぎるゲーム</t>
  </si>
  <si>
    <t>どんとこい！ 竹林大冒険</t>
  </si>
  <si>
    <t>一つの指輪：指輪物語TRPG ロアマスター・スクリーン・セット</t>
  </si>
  <si>
    <t>キャット＆チョコレート 日常編 新装版</t>
  </si>
  <si>
    <t>株式会社宇宙堂　「お買上げ可能 list」</t>
    <rPh sb="4" eb="6">
      <t>うちゅう</t>
    </rPh>
    <rPh sb="6" eb="7">
      <t>どう</t>
    </rPh>
    <rPh sb="10" eb="12">
      <t>かいあ</t>
    </rPh>
    <rPh sb="13" eb="15">
      <t>かのう</t>
    </rPh>
    <phoneticPr fontId="1" type="Hiragana"/>
  </si>
  <si>
    <t>ワン・パーセント</t>
  </si>
  <si>
    <t>グーテンダック</t>
  </si>
  <si>
    <t>Board &amp; TRPG Game</t>
  </si>
  <si>
    <t>アストリアの表徴-名探偵アルフィー最後の事件-</t>
  </si>
  <si>
    <t>スペースインベスターズ　日　英</t>
  </si>
  <si>
    <t>呪術廻戦 呪霊逃走 -渋谷事変-</t>
  </si>
  <si>
    <t>スパイジョブ 完全日本語版</t>
  </si>
  <si>
    <t>棺呪-ヒツギノロイ-</t>
  </si>
  <si>
    <t>マーダーミステリー金田一少年の事件簿 宝石盗難殺人事件</t>
  </si>
  <si>
    <t>魔都を翔ける鷲</t>
  </si>
  <si>
    <t>郵便番号と住所：</t>
    <rPh sb="0" eb="2">
      <t>ゆうびん</t>
    </rPh>
    <rPh sb="2" eb="4">
      <t>ばんごう</t>
    </rPh>
    <phoneticPr fontId="1" type="Hiragana"/>
  </si>
  <si>
    <r>
      <t>ベネチアのおみやげ　</t>
    </r>
    <r>
      <rPr>
        <b/>
        <sz val="12"/>
        <color theme="5" tint="-0.5"/>
        <rFont val="游ゴシック"/>
      </rPr>
      <t>再入荷</t>
    </r>
    <rPh sb="10" eb="13">
      <t>さいにゅうか</t>
    </rPh>
    <phoneticPr fontId="1" type="Hiragana"/>
  </si>
  <si>
    <t>アンドールの伝説 リートブルク攻城戦 完全日本語版</t>
  </si>
  <si>
    <t>モジョ 日本語版</t>
  </si>
  <si>
    <t>体感型推理ゲーム マーダーミステリー ５人の銀行強盗</t>
  </si>
  <si>
    <t>承りました時点で、加算し、メールにてお知らせします。</t>
  </si>
  <si>
    <t>メタルアドベンチャー</t>
  </si>
  <si>
    <t>エゴサアニマル</t>
  </si>
  <si>
    <t>エンゼルトランプ　花札　元禄</t>
  </si>
  <si>
    <t>ハッピーサーモン 日本語版 グリーン</t>
  </si>
  <si>
    <t>項羽と劉邦 楚漢大戦 日本語版</t>
  </si>
  <si>
    <t>ミクロマクロ：クライムシティ ボーナスボックス 日本語版</t>
  </si>
  <si>
    <t>Return to Dark Tower 日本語版</t>
  </si>
  <si>
    <t>ボルカルス ver.2.0</t>
  </si>
  <si>
    <t>宝石の煌き(2024年新版) 日本語版</t>
  </si>
  <si>
    <t>花とミツバチ 日本語版</t>
  </si>
  <si>
    <t>遺産は俺のモノ</t>
  </si>
  <si>
    <t>ハラータウ　日本語版</t>
  </si>
  <si>
    <t>アティワ 日本語版</t>
  </si>
  <si>
    <t>サンスーシ</t>
  </si>
  <si>
    <t>エバーグリーン</t>
  </si>
  <si>
    <t>クトゥルフ・ウォーズ 大拡張 新たなる邪神 完全日本語版　</t>
  </si>
  <si>
    <t>グリムフォレスト ～3匹の子ぶたの建物競争！～ 完全日本語版　[Board]</t>
  </si>
  <si>
    <t>ダーウィンズ・ジャーニー拡張：火の大地日本語版</t>
  </si>
  <si>
    <t>文明の曙：東方帝国 (和訳付輸入商品)</t>
  </si>
  <si>
    <t>エバーデール拡張 剣ヶ峰 完全日本語版</t>
  </si>
  <si>
    <t>ダーウィンズ・ジャーニー 日本語版</t>
  </si>
  <si>
    <r>
      <t>ウイングスパン拡張：大洋の翼 完全日本語版　</t>
    </r>
    <r>
      <rPr>
        <b/>
        <sz val="12"/>
        <color rgb="FF7030A0"/>
        <rFont val="游ゴシック"/>
      </rPr>
      <t>再入荷</t>
    </r>
    <rPh sb="22" eb="25">
      <t>さいにゅうか</t>
    </rPh>
    <phoneticPr fontId="1" type="Hiragana"/>
  </si>
  <si>
    <t>定番ゲーム</t>
    <rPh sb="0" eb="2">
      <t>ていばん</t>
    </rPh>
    <phoneticPr fontId="1" type="Hiragana"/>
  </si>
  <si>
    <t>ミニミニオン</t>
  </si>
  <si>
    <t>ウイングスパン 東洋の翼 完全日本語版</t>
  </si>
  <si>
    <t>ＴＩＭＥストーリーズ レボリューション 真夏の夜の 日本語版</t>
  </si>
  <si>
    <t>10日間ツアー in USA</t>
  </si>
  <si>
    <t>サイバーパンク：エッジランナーズ ミッション・キット</t>
  </si>
  <si>
    <t>HORROR STORY 01:30</t>
  </si>
  <si>
    <t>ぼくのフリップじゃありません！</t>
  </si>
  <si>
    <t>フラインゴブリン 日本語版</t>
  </si>
  <si>
    <t>ゲット・オン・ボード：パリ＆ローマ　日本語版</t>
  </si>
  <si>
    <t>オジサンメッセージ2</t>
  </si>
  <si>
    <t>ANOMIE</t>
  </si>
  <si>
    <t>ドブル：アナと雪の女王2 日本語版</t>
  </si>
  <si>
    <t>かさねイロ</t>
  </si>
  <si>
    <t>ドミニオン：同盟 日本語版</t>
  </si>
  <si>
    <t>ドミニオン：帝国　日本語版</t>
  </si>
  <si>
    <t>ドミニオン：略奪 日本語版</t>
  </si>
  <si>
    <t>西フランク王国の聖騎士 日本語版</t>
  </si>
  <si>
    <t>ロスト・エクスプローラーズ：失われた地を求めて 日本語版</t>
  </si>
  <si>
    <t>ディテクティヴ：シーズン１ 完全日本語版</t>
  </si>
  <si>
    <t>エバーデール拡張 大鐘の祝祭</t>
  </si>
  <si>
    <t>ジェンティス 日本流通版</t>
  </si>
  <si>
    <t>インペリアル・マイナーズ</t>
  </si>
  <si>
    <t>ウシュマル ～マヤの天階神殿～ 完全日本語版</t>
  </si>
  <si>
    <t>主計将校：前哨戦 拡張 日本語版</t>
  </si>
  <si>
    <t>カタン 3D　英語版</t>
  </si>
  <si>
    <t>リネイチャー 日本語版</t>
  </si>
  <si>
    <t>ニコデマス 日本語版</t>
  </si>
  <si>
    <t>税込金額</t>
    <rPh sb="0" eb="2">
      <t>ぜいこみ</t>
    </rPh>
    <rPh sb="2" eb="4">
      <t>きんがく</t>
    </rPh>
    <phoneticPr fontId="1" type="Hiragana"/>
  </si>
  <si>
    <t>個数</t>
    <rPh sb="0" eb="2">
      <t>こすう</t>
    </rPh>
    <phoneticPr fontId="1" type="Hiragana"/>
  </si>
  <si>
    <t>　　　税込　送料　別計算　総合計</t>
    <rPh sb="3" eb="5">
      <t>ぜいこみ</t>
    </rPh>
    <rPh sb="6" eb="8">
      <t>そうりょう</t>
    </rPh>
    <rPh sb="9" eb="10">
      <t>べつ</t>
    </rPh>
    <rPh sb="10" eb="12">
      <t>けいさん</t>
    </rPh>
    <rPh sb="13" eb="16">
      <t>そうごうけい</t>
    </rPh>
    <phoneticPr fontId="1" type="Hiragana"/>
  </si>
  <si>
    <t>×品切</t>
  </si>
  <si>
    <t>老師敬服 Master of Respect</t>
  </si>
  <si>
    <t xml:space="preserve">ザ・レフュージ 深海よりの恐怖 完全日本語版 </t>
  </si>
  <si>
    <r>
      <t>ウイングスパン 完全日本語版　</t>
    </r>
    <r>
      <rPr>
        <b/>
        <sz val="12"/>
        <color rgb="FFC00000"/>
        <rFont val="游ゴシック"/>
      </rPr>
      <t>売切れ</t>
    </r>
    <rPh sb="15" eb="17">
      <t>うりき</t>
    </rPh>
    <phoneticPr fontId="1" type="Hiragana"/>
  </si>
  <si>
    <t>フンタ：カードゲーム 日本語版</t>
  </si>
  <si>
    <t>GMウォーロック Vol.18</t>
  </si>
  <si>
    <t xml:space="preserve">同棲不動産 </t>
  </si>
  <si>
    <t>主計将校：東部戦線 日本語版　</t>
  </si>
  <si>
    <t xml:space="preserve">ドクターラッシュ ～突貫ホスピタル～ 完全日本語版 </t>
  </si>
  <si>
    <t>特別アイテム</t>
    <rPh sb="0" eb="2">
      <t>とくべつ</t>
    </rPh>
    <phoneticPr fontId="1" type="Hiragana"/>
  </si>
  <si>
    <t>電話：</t>
  </si>
  <si>
    <t>送料＆代引き料金は別計算となります。(以前と変わりません）</t>
  </si>
  <si>
    <t>メール：</t>
  </si>
  <si>
    <t>配達日時指定</t>
    <rPh sb="0" eb="2">
      <t>はいたつ</t>
    </rPh>
    <rPh sb="2" eb="4">
      <t>にちじ</t>
    </rPh>
    <rPh sb="4" eb="6">
      <t>してい</t>
    </rPh>
    <phoneticPr fontId="1" type="Hiragana"/>
  </si>
  <si>
    <r>
      <t>（</t>
    </r>
    <r>
      <rPr>
        <b/>
        <sz val="14"/>
        <color theme="1" tint="5.e-002"/>
        <rFont val="Adobe Gothic Std B"/>
      </rPr>
      <t>株）宇宙堂ゲーム部　　注文先：yuu@uchudo.com</t>
    </r>
    <rPh sb="0" eb="3">
      <t>かぶ</t>
    </rPh>
    <rPh sb="3" eb="6">
      <t>うちゅうどう</t>
    </rPh>
    <rPh sb="9" eb="10">
      <t>ぶ</t>
    </rPh>
    <rPh sb="12" eb="14">
      <t>ちゅうもん</t>
    </rPh>
    <rPh sb="14" eb="15">
      <t>さき</t>
    </rPh>
    <phoneticPr fontId="1" type="Hiragana"/>
  </si>
  <si>
    <t>オーシャンズ ～エヴォリューション海洋篇～ 完全日本語版</t>
  </si>
  <si>
    <t xml:space="preserve"> 税込売価</t>
    <rPh sb="1" eb="3">
      <t>ぜいこ</t>
    </rPh>
    <rPh sb="3" eb="5">
      <t>ばいか</t>
    </rPh>
    <phoneticPr fontId="1" type="Hiragana"/>
  </si>
  <si>
    <t>インサイダー・ゲーム　　売切れ</t>
  </si>
  <si>
    <t>[ミニシリーズ]　私が犯人だ</t>
  </si>
  <si>
    <t>ヘイヨー</t>
  </si>
  <si>
    <t>ノイシュヴァンシュタイン城の設計図</t>
  </si>
  <si>
    <t>アーカム・ノワール：事件簿1　完全日本語版</t>
  </si>
  <si>
    <t>マイルストーン</t>
  </si>
  <si>
    <t>トリイ ※日本語説明書付き商品です</t>
  </si>
  <si>
    <t>メドウ 完全日本語版</t>
  </si>
  <si>
    <t>クーパー・アイランド 完全日本語版</t>
  </si>
  <si>
    <t>おばけキャッチ2</t>
  </si>
  <si>
    <t xml:space="preserve">メディバル・アカデミー </t>
  </si>
  <si>
    <t>ウォー・オブ・ウィスパーズ 日本語版</t>
  </si>
  <si>
    <t xml:space="preserve"> ダコタ（DAKOTA）（日本語版）</t>
  </si>
  <si>
    <t>パリ 日本語版</t>
  </si>
  <si>
    <t>カップケーキ・エンパイア 完全日本語版</t>
  </si>
  <si>
    <t>アルモンデ広告社</t>
  </si>
  <si>
    <t>ユーコン・エアウェイズ 完全日本語版</t>
  </si>
  <si>
    <t>インカの黄金 再発掘　売切れ</t>
    <rPh sb="11" eb="13">
      <t>うりき</t>
    </rPh>
    <phoneticPr fontId="1" type="Hiragana"/>
  </si>
  <si>
    <t>ポーズコード！</t>
  </si>
  <si>
    <t>ジェスチャーカードゲーム  完売</t>
    <rPh sb="14" eb="16">
      <t>かんばい</t>
    </rPh>
    <phoneticPr fontId="1" type="Hiragana"/>
  </si>
  <si>
    <t>FINAL FANTASY XIV TTRPG シナリオ＆ゲームマスターガイド 日本語版</t>
  </si>
  <si>
    <t>SCOUT　スカウト　日本版</t>
  </si>
  <si>
    <t>[卓上探偵団]　リゾート島に沈む鍵</t>
  </si>
  <si>
    <r>
      <t>ガーデンオーダー Re-Edit　</t>
    </r>
    <r>
      <rPr>
        <b/>
        <sz val="11"/>
        <color theme="8" tint="-0.5"/>
        <rFont val="游ゴシック"/>
      </rPr>
      <t>[発売中]</t>
    </r>
  </si>
  <si>
    <t>藪の中 新版</t>
  </si>
  <si>
    <t>注文の多すぎるゲーム カフェ</t>
  </si>
  <si>
    <t>テキパキもぎもぎ</t>
  </si>
  <si>
    <t>いかだの５人</t>
  </si>
  <si>
    <t>トレンド</t>
  </si>
  <si>
    <t>2022年12日</t>
  </si>
  <si>
    <r>
      <t xml:space="preserve"> 六華</t>
    </r>
    <r>
      <rPr>
        <b/>
        <sz val="12"/>
        <color rgb="FF7030A0"/>
        <rFont val="游ゴシック"/>
      </rPr>
      <t xml:space="preserve"> [再入荷]</t>
    </r>
    <rPh sb="5" eb="8">
      <t>さいにゅうか</t>
    </rPh>
    <phoneticPr fontId="1" type="Hiragana"/>
  </si>
  <si>
    <t>エンシャント・ワールド　米</t>
  </si>
  <si>
    <t>国連憲章第２７条安保保障理事会決議※</t>
  </si>
  <si>
    <t>ナインタイル ムーミン谷のかくれんぼ</t>
  </si>
  <si>
    <t>SNEマダミスノベルズ マーダーミステリー・オブ・ザ・デッド</t>
  </si>
  <si>
    <r>
      <t>カタン エネルギー 日本語説明書付き英語版 再販</t>
    </r>
    <r>
      <rPr>
        <b/>
        <sz val="11"/>
        <color rgb="FFC00000"/>
        <rFont val="游ゴシック"/>
      </rPr>
      <t xml:space="preserve"> [好評発売中]</t>
    </r>
    <rPh sb="22" eb="24">
      <t>さいはん</t>
    </rPh>
    <rPh sb="26" eb="28">
      <t>こうひょう</t>
    </rPh>
    <rPh sb="28" eb="31">
      <t>はつばいちゅう</t>
    </rPh>
    <phoneticPr fontId="1" type="Hiragana"/>
  </si>
  <si>
    <t>キャンプ場の殺人鬼</t>
  </si>
  <si>
    <t>029877032075</t>
  </si>
  <si>
    <t>　　　　　このファイルをメールに添付して　yuu@uchudo.com 宛に送信してください</t>
    <rPh sb="16" eb="18">
      <t>てんぷ</t>
    </rPh>
    <rPh sb="36" eb="37">
      <t>あて</t>
    </rPh>
    <rPh sb="38" eb="40">
      <t>そうしん</t>
    </rPh>
    <phoneticPr fontId="1" type="Hiragana"/>
  </si>
  <si>
    <t>　　　　　これにてご注文が完了します。</t>
    <rPh sb="10" eb="12">
      <t>ちゅうもん</t>
    </rPh>
    <rPh sb="13" eb="15">
      <t>かんりょう</t>
    </rPh>
    <phoneticPr fontId="1" type="Hiragana"/>
  </si>
  <si>
    <t>「状況」表記</t>
  </si>
  <si>
    <t>●●月新作</t>
  </si>
  <si>
    <t>△残少</t>
  </si>
  <si>
    <t>再入荷</t>
  </si>
  <si>
    <t>【ご注文方法】</t>
  </si>
  <si>
    <t>【ご注意】</t>
  </si>
  <si>
    <t>＊在庫表の記載は現時点の在庫に基づいており、ご発注時の数量を保証するものではありません。
＊在庫表をご利用されない注文の場合、在庫確認に時間がかかるためご希望日の出荷が出来ない場合があります。</t>
  </si>
  <si>
    <t>説明</t>
  </si>
  <si>
    <t>在庫表の最新更新日前後に発売された、もしくは発売予定の新作商品です。</t>
  </si>
  <si>
    <t>メーカー品切れ状態で、在庫が残り少ない商品です。
「在庫のみ」とは異なり、品切れとなった場合も将来的に再入荷の可能性があります。</t>
  </si>
  <si>
    <t>品切れ状態だった注目商品が再入荷したことを表します。</t>
  </si>
  <si>
    <t>カタン エネルギー版</t>
  </si>
  <si>
    <t>。</t>
  </si>
  <si>
    <t>【すぐにお買上可能 list 説明】</t>
    <rPh sb="5" eb="7">
      <t>かいあげ</t>
    </rPh>
    <rPh sb="7" eb="9">
      <t>かのう</t>
    </rPh>
    <phoneticPr fontId="1" type="Hiragana"/>
  </si>
  <si>
    <r>
      <t>インベージョン：アース（地球侵攻）　</t>
    </r>
    <r>
      <rPr>
        <b/>
        <sz val="11"/>
        <color rgb="FFC00000"/>
        <rFont val="游ゴシック"/>
      </rPr>
      <t>[好評発売中]逼迫気味</t>
    </r>
  </si>
  <si>
    <r>
      <t>悪口にらめっこ</t>
    </r>
    <r>
      <rPr>
        <b/>
        <sz val="11"/>
        <color rgb="FFC00000"/>
        <rFont val="游ゴシック"/>
      </rPr>
      <t>　[発売中]</t>
    </r>
  </si>
  <si>
    <r>
      <t>夜のあしあと 夜の帰り</t>
    </r>
    <r>
      <rPr>
        <b/>
        <sz val="11"/>
        <color rgb="FFC00000"/>
        <rFont val="游ゴシック"/>
      </rPr>
      <t>　[発売中]</t>
    </r>
  </si>
  <si>
    <r>
      <t>インセイン基本ルールブック</t>
    </r>
    <r>
      <rPr>
        <b/>
        <sz val="11"/>
        <color rgb="FFFF0000"/>
        <rFont val="游ゴシック"/>
      </rPr>
      <t>　</t>
    </r>
    <r>
      <rPr>
        <b/>
        <sz val="11"/>
        <color rgb="FFC00000"/>
        <rFont val="游ゴシック"/>
      </rPr>
      <t>[発売中]</t>
    </r>
  </si>
  <si>
    <r>
      <t>ノイシュヴァンシュタイン城の設計図</t>
    </r>
    <r>
      <rPr>
        <b/>
        <sz val="11"/>
        <color rgb="FFC00000"/>
        <rFont val="游明朝"/>
      </rPr>
      <t>　[発売中]</t>
    </r>
  </si>
  <si>
    <r>
      <t>トーネードスプラッシュ</t>
    </r>
    <r>
      <rPr>
        <b/>
        <sz val="12"/>
        <color rgb="FFC00000"/>
        <rFont val="游ゴシック"/>
      </rPr>
      <t xml:space="preserve"> 売切れ</t>
    </r>
    <rPh sb="12" eb="14">
      <t>うりき</t>
    </rPh>
    <phoneticPr fontId="1" type="Hiragana"/>
  </si>
  <si>
    <r>
      <t>ウイングスパン拡張：欧州の翼 完全日本語版　</t>
    </r>
    <r>
      <rPr>
        <b/>
        <sz val="12"/>
        <color rgb="FFC00000"/>
        <rFont val="游ゴシック"/>
      </rPr>
      <t>再入荷　売切れ</t>
    </r>
  </si>
  <si>
    <r>
      <t>アズール：王妃の庭園 日本語版　</t>
    </r>
    <r>
      <rPr>
        <b/>
        <sz val="12"/>
        <color rgb="FFC00000"/>
        <rFont val="游ゴシック"/>
      </rPr>
      <t>売切れ</t>
    </r>
    <rPh sb="16" eb="18">
      <t>うりき</t>
    </rPh>
    <phoneticPr fontId="1" type="Hiragana"/>
  </si>
  <si>
    <t>アズール：デュエル 日本語版</t>
  </si>
  <si>
    <t>パンデミック：新たなる試練 日本語版</t>
  </si>
  <si>
    <r>
      <t xml:space="preserve">妄想プロフィール </t>
    </r>
    <r>
      <rPr>
        <b/>
        <sz val="11"/>
        <color theme="5" tint="-0.5"/>
        <rFont val="游ゴシック"/>
      </rPr>
      <t>売り切れ</t>
    </r>
    <rPh sb="0" eb="2">
      <t>もうそう</t>
    </rPh>
    <rPh sb="9" eb="10">
      <t>う</t>
    </rPh>
    <rPh sb="11" eb="12">
      <t>き</t>
    </rPh>
    <phoneticPr fontId="1" type="Hiragana"/>
  </si>
  <si>
    <r>
      <t xml:space="preserve">ダンジョンイグジット　日本語 </t>
    </r>
    <r>
      <rPr>
        <b/>
        <sz val="12"/>
        <color theme="5" tint="-0.5"/>
        <rFont val="游ゴシック"/>
      </rPr>
      <t>売り切れ</t>
    </r>
  </si>
  <si>
    <t>テラフォーミング・マーズ ダイスゲーム　売切れ</t>
    <rPh sb="20" eb="22">
      <t>うりき</t>
    </rPh>
    <phoneticPr fontId="1" type="Hiragana"/>
  </si>
  <si>
    <r>
      <t xml:space="preserve">腐草館からの招待状 マーダー☆ミステリー ～探偵・斑目瑞男の事件簿～ </t>
    </r>
    <r>
      <rPr>
        <b/>
        <sz val="12"/>
        <color rgb="FFC00000"/>
        <rFont val="游ゴシック"/>
      </rPr>
      <t>売切れ</t>
    </r>
    <rPh sb="35" eb="37">
      <t>うりき</t>
    </rPh>
    <phoneticPr fontId="1" type="Hiragana"/>
  </si>
  <si>
    <t xml:space="preserve"> 直ぐに通販可能リスト  UCHUDO　更新：2025/10/31</t>
    <rPh sb="1" eb="2">
      <t>す</t>
    </rPh>
    <rPh sb="4" eb="6">
      <t>つうはん</t>
    </rPh>
    <rPh sb="6" eb="8">
      <t>かのう</t>
    </rPh>
    <rPh sb="20" eb="22">
      <t>こうしん</t>
    </rPh>
    <phoneticPr fontId="1" type="Hiragana"/>
  </si>
  <si>
    <r>
      <t xml:space="preserve">スコットランドヤード東京 </t>
    </r>
    <r>
      <rPr>
        <b/>
        <sz val="12"/>
        <color rgb="FFE78B8B"/>
        <rFont val="游ゴシック"/>
      </rPr>
      <t>売切れ</t>
    </r>
    <rPh sb="13" eb="15">
      <t>うりき</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</si>
</sst>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5" formatCode="&quot;¥&quot;#,##0;&quot;¥&quot;\-#,##0"/>
    <numFmt numFmtId="6" formatCode="&quot;¥&quot;#,##0;[Red]&quot;¥&quot;\-#,##0"/>
    <numFmt numFmtId="176" formatCode="0_ "/>
    <numFmt numFmtId="177" formatCode="[$-F800]dddd\,\ mmmm\ dd\,\ yyyy"/>
    <numFmt numFmtId="178" formatCode="yyyy&quot;年&quot;m&quot;月&quot;;@"/>
    <numFmt numFmtId="179" formatCode="&quot;¥&quot;#,##0_);[Red]\(&quot;¥&quot;#,##0\)"/>
  </numFmts>
  <fonts count="24">
    <font>
      <sz val="11"/>
      <color theme="1"/>
      <name val="游ゴシック"/>
      <family val="3"/>
      <scheme val="minor"/>
    </font>
    <font>
      <sz val="6"/>
      <color auto="1"/>
      <name val="游ゴシック"/>
      <family val="3"/>
    </font>
    <font>
      <b/>
      <sz val="12"/>
      <color theme="1"/>
      <name val="游ゴシック"/>
      <family val="3"/>
      <scheme val="minor"/>
    </font>
    <font>
      <b/>
      <sz val="11"/>
      <color theme="1"/>
      <name val="游ゴシック"/>
      <family val="3"/>
      <scheme val="minor"/>
    </font>
    <font>
      <sz val="11"/>
      <color auto="1"/>
      <name val="游ゴシック"/>
      <family val="3"/>
      <scheme val="minor"/>
    </font>
    <font>
      <b/>
      <sz val="16"/>
      <color theme="1"/>
      <name val="游ゴシック"/>
      <family val="3"/>
      <scheme val="minor"/>
    </font>
    <font>
      <b/>
      <sz val="14"/>
      <color theme="0"/>
      <name val="游ゴシック"/>
      <family val="3"/>
      <scheme val="minor"/>
    </font>
    <font>
      <b/>
      <sz val="11"/>
      <color theme="1"/>
      <name val="游明朝"/>
      <family val="1"/>
    </font>
    <font>
      <b/>
      <sz val="11"/>
      <color auto="1"/>
      <name val="游ゴシック"/>
      <family val="3"/>
      <scheme val="minor"/>
    </font>
    <font>
      <b/>
      <sz val="18"/>
      <color theme="1"/>
      <name val="游ゴシック"/>
      <family val="3"/>
      <scheme val="minor"/>
    </font>
    <font>
      <b/>
      <i/>
      <sz val="18"/>
      <color theme="1"/>
      <name val="游ゴシック"/>
      <family val="3"/>
      <scheme val="minor"/>
    </font>
    <font>
      <sz val="14"/>
      <color theme="1"/>
      <name val="游ゴシック"/>
      <family val="3"/>
      <scheme val="minor"/>
    </font>
    <font>
      <b/>
      <sz val="14"/>
      <color theme="9" tint="-0.5"/>
      <name val="游ゴシック"/>
      <family val="3"/>
      <scheme val="minor"/>
    </font>
    <font>
      <b/>
      <sz val="14"/>
      <color theme="1" tint="5.e-002"/>
      <name val="游ゴシック"/>
      <family val="3"/>
      <scheme val="minor"/>
    </font>
    <font>
      <i/>
      <sz val="18"/>
      <color theme="1"/>
      <name val="游ゴシック"/>
      <family val="3"/>
      <scheme val="minor"/>
    </font>
    <font>
      <b/>
      <sz val="14"/>
      <color theme="1"/>
      <name val="游ゴシック"/>
      <family val="3"/>
      <scheme val="minor"/>
    </font>
    <font>
      <b/>
      <sz val="20"/>
      <color theme="1"/>
      <name val="MS PGothic"/>
      <family val="3"/>
    </font>
    <font>
      <b/>
      <sz val="18"/>
      <color rgb="FF0066CC"/>
      <name val="MS PGothic"/>
      <family val="3"/>
    </font>
    <font>
      <b/>
      <sz val="9"/>
      <color rgb="FFFFFFFF"/>
      <name val="MS PGothic"/>
      <family val="3"/>
    </font>
    <font>
      <b/>
      <sz val="10"/>
      <color theme="1"/>
      <name val="MS PGothic"/>
      <family val="3"/>
    </font>
    <font>
      <b/>
      <sz val="18"/>
      <color rgb="FFFF0000"/>
      <name val="MS PGothic"/>
      <family val="3"/>
    </font>
    <font>
      <b/>
      <sz val="18"/>
      <color theme="1"/>
      <name val="MS PGothic"/>
      <family val="3"/>
    </font>
    <font>
      <sz val="9"/>
      <color auto="1"/>
      <name val="Calibri"/>
      <family val="2"/>
    </font>
    <font>
      <sz val="10"/>
      <color theme="1"/>
      <name val="MS PGothic"/>
      <family val="3"/>
    </font>
  </fonts>
  <fills count="12">
    <fill>
      <patternFill patternType="none"/>
    </fill>
    <fill>
      <patternFill patternType="gray125"/>
    </fill>
    <fill>
      <patternFill patternType="solid">
        <fgColor theme="9" tint="0.4"/>
        <bgColor indexed="64"/>
      </patternFill>
    </fill>
    <fill>
      <patternFill patternType="solid">
        <fgColor theme="9" tint="-0.5"/>
        <bgColor indexed="64"/>
      </patternFill>
    </fill>
    <fill>
      <patternFill patternType="solid">
        <fgColor rgb="FFFFFF00"/>
        <bgColor indexed="64"/>
      </patternFill>
    </fill>
    <fill>
      <patternFill patternType="solid">
        <fgColor theme="0" tint="-0.25"/>
        <bgColor indexed="64"/>
      </patternFill>
    </fill>
    <fill>
      <patternFill patternType="solid">
        <fgColor theme="7" tint="0.8"/>
        <bgColor indexed="64"/>
      </patternFill>
    </fill>
    <fill>
      <patternFill patternType="solid">
        <fgColor theme="9" tint="0.8"/>
        <bgColor indexed="64"/>
      </patternFill>
    </fill>
    <fill>
      <patternFill patternType="solid">
        <fgColor theme="9" tint="0.6"/>
        <bgColor indexed="64"/>
      </patternFill>
    </fill>
    <fill>
      <patternFill patternType="solid">
        <fgColor theme="8" tint="0.8"/>
        <bgColor indexed="64"/>
      </patternFill>
    </fill>
    <fill>
      <patternFill patternType="solid">
        <fgColor rgb="FF000000"/>
        <bgColor rgb="FF000000"/>
      </patternFill>
    </fill>
    <fill>
      <patternFill patternType="solid">
        <fgColor rgb="FFFFFF99"/>
        <bgColor rgb="FFFFFF99"/>
      </patternFill>
    </fill>
  </fills>
  <borders count="61">
    <border>
      <left/>
      <right/>
      <top/>
      <bottom/>
      <diagonal/>
    </border>
    <border>
      <left style="thick">
        <color indexed="64"/>
      </left>
      <right/>
      <top style="thick">
        <color indexed="64"/>
      </top>
      <bottom/>
      <diagonal/>
    </border>
    <border>
      <left style="thick">
        <color indexed="64"/>
      </left>
      <right style="thin">
        <color indexed="64"/>
      </right>
      <top style="medium">
        <color indexed="64"/>
      </top>
      <bottom style="medium">
        <color indexed="64"/>
      </bottom>
      <diagonal/>
    </border>
    <border>
      <left style="thick">
        <color indexed="64"/>
      </left>
      <right style="medium">
        <color indexed="64"/>
      </right>
      <top style="hair">
        <color indexed="64"/>
      </top>
      <bottom style="hair">
        <color indexed="64"/>
      </bottom>
      <diagonal/>
    </border>
    <border>
      <left style="thick">
        <color indexed="64"/>
      </left>
      <right style="medium">
        <color indexed="64"/>
      </right>
      <top/>
      <bottom style="hair">
        <color indexed="64"/>
      </bottom>
      <diagonal/>
    </border>
    <border>
      <left style="thick">
        <color indexed="64"/>
      </left>
      <right style="medium">
        <color indexed="64"/>
      </right>
      <top/>
      <bottom/>
      <diagonal/>
    </border>
    <border>
      <left style="thick">
        <color indexed="64"/>
      </left>
      <right style="medium">
        <color indexed="64"/>
      </right>
      <top style="hair">
        <color indexed="64"/>
      </top>
      <bottom/>
      <diagonal/>
    </border>
    <border>
      <left style="thick">
        <color indexed="64"/>
      </left>
      <right style="medium">
        <color indexed="64"/>
      </right>
      <top style="dashed">
        <color indexed="64"/>
      </top>
      <bottom style="dashed">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style="thick">
        <color indexed="64"/>
      </top>
      <bottom/>
      <diagonal/>
    </border>
    <border>
      <left style="thin">
        <color indexed="64"/>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medium">
        <color indexed="64"/>
      </left>
      <right/>
      <top style="dashed">
        <color indexed="64"/>
      </top>
      <bottom style="dashed">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medium">
        <color rgb="FF000000"/>
      </left>
      <right style="dashed">
        <color rgb="FF000000"/>
      </right>
      <top style="dashed">
        <color rgb="FF000000"/>
      </top>
      <bottom style="dashed">
        <color rgb="FF000000"/>
      </bottom>
      <diagonal/>
    </border>
    <border>
      <left style="medium">
        <color rgb="FF000000"/>
      </left>
      <right style="dashed">
        <color rgb="FF000000"/>
      </right>
      <top/>
      <bottom style="dashed">
        <color rgb="FF000000"/>
      </bottom>
      <diagonal/>
    </border>
    <border>
      <left style="thin">
        <color indexed="64"/>
      </left>
      <right style="thin">
        <color indexed="64"/>
      </right>
      <top/>
      <bottom style="thin">
        <color indexed="64"/>
      </bottom>
      <diagonal/>
    </border>
    <border>
      <left/>
      <right style="thick">
        <color indexed="64"/>
      </right>
      <top style="thick">
        <color indexed="64"/>
      </top>
      <bottom/>
      <diagonal/>
    </border>
    <border>
      <left style="thin">
        <color indexed="64"/>
      </left>
      <right style="thick">
        <color indexed="64"/>
      </right>
      <top style="medium">
        <color indexed="64"/>
      </top>
      <bottom style="medium">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right style="thick">
        <color indexed="64"/>
      </right>
      <top/>
      <bottom style="thick">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alignment vertical="center"/>
    </xf>
  </cellStyleXfs>
  <cellXfs count="125">
    <xf numFmtId="0" fontId="0" fillId="0" borderId="0" xfId="0">
      <alignment vertical="center"/>
    </xf>
    <xf numFmtId="176" fontId="2" fillId="0" borderId="0" xfId="0" applyNumberFormat="1" applyFont="1">
      <alignment vertical="center"/>
    </xf>
    <xf numFmtId="0" fontId="3" fillId="0" borderId="0" xfId="0" applyFont="1">
      <alignment vertical="center"/>
    </xf>
    <xf numFmtId="0" fontId="4" fillId="0" borderId="0" xfId="0" applyFont="1">
      <alignment vertical="center"/>
    </xf>
    <xf numFmtId="0" fontId="0" fillId="0" borderId="0" xfId="0" applyProtection="1">
      <alignment vertical="center"/>
      <protection locked="0"/>
    </xf>
    <xf numFmtId="0" fontId="3" fillId="2" borderId="0" xfId="0" applyFont="1" applyFill="1">
      <alignment vertical="center"/>
    </xf>
    <xf numFmtId="0" fontId="5" fillId="0" borderId="0" xfId="0" applyFont="1">
      <alignment vertical="center"/>
    </xf>
    <xf numFmtId="176" fontId="6" fillId="3" borderId="1" xfId="0" applyNumberFormat="1" applyFont="1" applyFill="1" applyBorder="1">
      <alignment vertical="center"/>
    </xf>
    <xf numFmtId="176" fontId="2" fillId="4" borderId="2" xfId="0" applyNumberFormat="1" applyFont="1" applyFill="1" applyBorder="1" applyAlignment="1">
      <alignment horizontal="center" vertical="center"/>
    </xf>
    <xf numFmtId="176" fontId="3" fillId="0" borderId="3" xfId="0" applyNumberFormat="1" applyFont="1" applyBorder="1" applyAlignment="1">
      <alignment horizontal="right" vertical="center" indent="1"/>
    </xf>
    <xf numFmtId="176" fontId="3" fillId="0" borderId="4" xfId="0" applyNumberFormat="1" applyFont="1" applyBorder="1" applyAlignment="1">
      <alignment horizontal="right" vertical="center" indent="1"/>
    </xf>
    <xf numFmtId="176" fontId="7" fillId="0" borderId="5" xfId="0" applyNumberFormat="1" applyFont="1" applyBorder="1" applyAlignment="1">
      <alignment horizontal="right" vertical="center" indent="1"/>
    </xf>
    <xf numFmtId="176" fontId="3" fillId="0" borderId="6" xfId="0" applyNumberFormat="1" applyFont="1" applyBorder="1" applyAlignment="1">
      <alignment horizontal="right" vertical="center" indent="1"/>
    </xf>
    <xf numFmtId="176" fontId="2" fillId="0" borderId="7" xfId="0" applyNumberFormat="1" applyFont="1" applyBorder="1" applyAlignment="1">
      <alignment horizontal="right" vertical="center" indent="1"/>
    </xf>
    <xf numFmtId="176" fontId="2" fillId="0" borderId="5" xfId="0" applyNumberFormat="1" applyFont="1" applyBorder="1" applyAlignment="1">
      <alignment horizontal="right" vertical="center" indent="1"/>
    </xf>
    <xf numFmtId="176" fontId="2" fillId="0" borderId="8" xfId="0" applyNumberFormat="1" applyFont="1" applyBorder="1" applyAlignment="1">
      <alignment horizontal="right" vertical="center" indent="1"/>
    </xf>
    <xf numFmtId="176" fontId="2" fillId="0" borderId="9" xfId="0" applyNumberFormat="1" applyFont="1" applyBorder="1" applyAlignment="1">
      <alignment horizontal="right" vertical="center" indent="1"/>
    </xf>
    <xf numFmtId="176" fontId="2" fillId="5" borderId="10" xfId="0" applyNumberFormat="1" applyFont="1" applyFill="1" applyBorder="1" applyAlignment="1">
      <alignment horizontal="right" vertical="center" indent="1"/>
    </xf>
    <xf numFmtId="176" fontId="2" fillId="0" borderId="10" xfId="0" applyNumberFormat="1" applyFont="1" applyBorder="1">
      <alignment vertical="center"/>
    </xf>
    <xf numFmtId="0" fontId="0" fillId="0" borderId="10" xfId="0" applyBorder="1">
      <alignment vertical="center"/>
    </xf>
    <xf numFmtId="0" fontId="2" fillId="0" borderId="10" xfId="0" applyFont="1" applyBorder="1">
      <alignment vertical="center"/>
    </xf>
    <xf numFmtId="0" fontId="0" fillId="0" borderId="11" xfId="0" applyBorder="1">
      <alignment vertical="center"/>
    </xf>
    <xf numFmtId="0" fontId="6" fillId="3" borderId="12" xfId="0" applyFont="1" applyFill="1" applyBorder="1">
      <alignment vertical="center"/>
    </xf>
    <xf numFmtId="0" fontId="3" fillId="4" borderId="13" xfId="0" applyFont="1" applyFill="1" applyBorder="1" applyAlignment="1">
      <alignment horizontal="center" vertical="center"/>
    </xf>
    <xf numFmtId="177" fontId="3" fillId="0" borderId="14" xfId="0" applyNumberFormat="1" applyFont="1" applyBorder="1" applyAlignment="1">
      <alignment horizontal="right" vertical="center"/>
    </xf>
    <xf numFmtId="177" fontId="3" fillId="0" borderId="15" xfId="0" applyNumberFormat="1" applyFont="1" applyBorder="1" applyAlignment="1">
      <alignment horizontal="right" vertical="center"/>
    </xf>
    <xf numFmtId="177" fontId="3" fillId="0" borderId="16" xfId="0" applyNumberFormat="1" applyFont="1" applyBorder="1" applyAlignment="1">
      <alignment horizontal="right" vertical="center"/>
    </xf>
    <xf numFmtId="177" fontId="3" fillId="0" borderId="17" xfId="0" applyNumberFormat="1" applyFont="1" applyBorder="1" applyAlignment="1">
      <alignment horizontal="left" vertical="center" indent="1"/>
    </xf>
    <xf numFmtId="177" fontId="3" fillId="0" borderId="18" xfId="0" applyNumberFormat="1" applyFont="1" applyBorder="1" applyAlignment="1">
      <alignment horizontal="left" vertical="center" indent="1"/>
    </xf>
    <xf numFmtId="177" fontId="3" fillId="0" borderId="19" xfId="0" applyNumberFormat="1" applyFont="1" applyBorder="1" applyAlignment="1">
      <alignment horizontal="left" vertical="center" indent="1"/>
    </xf>
    <xf numFmtId="178" fontId="2" fillId="0" borderId="19" xfId="0" applyNumberFormat="1" applyFont="1" applyBorder="1" applyAlignment="1">
      <alignment horizontal="left" vertical="center" indent="1"/>
    </xf>
    <xf numFmtId="178" fontId="2" fillId="0" borderId="19" xfId="0" applyNumberFormat="1" applyFont="1" applyBorder="1" applyAlignment="1" applyProtection="1">
      <alignment horizontal="left" vertical="center" indent="1"/>
      <protection locked="0"/>
    </xf>
    <xf numFmtId="177" fontId="2" fillId="0" borderId="19" xfId="0" applyNumberFormat="1" applyFont="1" applyBorder="1" applyAlignment="1">
      <alignment horizontal="left" vertical="center" indent="1"/>
    </xf>
    <xf numFmtId="0" fontId="3" fillId="0" borderId="19" xfId="0" applyFont="1" applyBorder="1" applyAlignment="1">
      <alignment horizontal="left" vertical="center" indent="1"/>
    </xf>
    <xf numFmtId="0" fontId="3" fillId="5" borderId="0" xfId="0" applyFont="1" applyFill="1" applyAlignment="1">
      <alignment horizontal="left" vertical="center" indent="1"/>
    </xf>
    <xf numFmtId="0" fontId="2" fillId="6" borderId="20" xfId="0" applyFont="1" applyFill="1" applyBorder="1">
      <alignment vertical="center"/>
    </xf>
    <xf numFmtId="0" fontId="0" fillId="0" borderId="0" xfId="0">
      <alignment vertical="center"/>
    </xf>
    <xf numFmtId="0" fontId="2" fillId="0" borderId="0" xfId="0" applyFont="1">
      <alignment vertical="center"/>
    </xf>
    <xf numFmtId="0" fontId="0" fillId="0" borderId="21" xfId="0" applyBorder="1">
      <alignment vertical="center"/>
    </xf>
    <xf numFmtId="0" fontId="8" fillId="4" borderId="22" xfId="0" applyFont="1" applyFill="1" applyBorder="1" applyAlignment="1">
      <alignment horizontal="center" vertical="center"/>
    </xf>
    <xf numFmtId="0" fontId="3" fillId="0" borderId="23" xfId="0" applyFont="1" applyBorder="1" applyAlignment="1">
      <alignment horizontal="left" vertical="center" wrapText="1" indent="1"/>
    </xf>
    <xf numFmtId="0" fontId="3" fillId="0" borderId="24" xfId="0" applyFont="1" applyBorder="1" applyAlignment="1">
      <alignment horizontal="left" vertical="center" wrapText="1" indent="1"/>
    </xf>
    <xf numFmtId="0" fontId="3" fillId="0" borderId="25" xfId="0" applyFont="1" applyBorder="1" applyAlignment="1">
      <alignment horizontal="left" vertical="center" wrapText="1" indent="1"/>
    </xf>
    <xf numFmtId="0" fontId="3" fillId="0" borderId="26" xfId="0" applyFont="1" applyBorder="1" applyAlignment="1">
      <alignment horizontal="left" vertical="center" wrapText="1" indent="1"/>
    </xf>
    <xf numFmtId="0" fontId="7" fillId="0" borderId="25" xfId="0" applyFont="1" applyBorder="1" applyAlignment="1">
      <alignment horizontal="left" vertical="center" wrapText="1" indent="1"/>
    </xf>
    <xf numFmtId="0" fontId="7" fillId="0" borderId="25" xfId="0" applyFont="1" applyBorder="1" applyAlignment="1">
      <alignment horizontal="left" vertical="center" indent="1"/>
    </xf>
    <xf numFmtId="0" fontId="8" fillId="0" borderId="27" xfId="0" applyFont="1" applyBorder="1">
      <alignment vertical="center"/>
    </xf>
    <xf numFmtId="0" fontId="8" fillId="0" borderId="28" xfId="0" applyFont="1" applyBorder="1" applyAlignment="1">
      <alignment vertical="center" wrapText="1"/>
    </xf>
    <xf numFmtId="0" fontId="8" fillId="0" borderId="29" xfId="0" applyFont="1" applyBorder="1">
      <alignment vertical="center"/>
    </xf>
    <xf numFmtId="0" fontId="2" fillId="0" borderId="29" xfId="0" applyFont="1" applyBorder="1">
      <alignment vertical="center"/>
    </xf>
    <xf numFmtId="0" fontId="2" fillId="0" borderId="29" xfId="0" applyFont="1" applyBorder="1" applyAlignment="1">
      <alignment vertical="center" wrapText="1"/>
    </xf>
    <xf numFmtId="0" fontId="8" fillId="0" borderId="30" xfId="0" applyFont="1" applyBorder="1">
      <alignment vertical="center"/>
    </xf>
    <xf numFmtId="0" fontId="8" fillId="5" borderId="0" xfId="0" applyFont="1" applyFill="1">
      <alignment vertical="center"/>
    </xf>
    <xf numFmtId="0" fontId="9" fillId="0" borderId="0" xfId="0" applyFont="1">
      <alignment vertical="center"/>
    </xf>
    <xf numFmtId="0" fontId="10" fillId="0" borderId="0" xfId="0" applyFont="1" applyAlignment="1" applyProtection="1">
      <alignment horizontal="center" vertical="center"/>
      <protection locked="0"/>
    </xf>
    <xf numFmtId="0" fontId="11" fillId="7" borderId="20" xfId="0" applyFont="1" applyFill="1" applyBorder="1" applyProtection="1">
      <alignment vertical="center"/>
      <protection locked="0"/>
    </xf>
    <xf numFmtId="0" fontId="12" fillId="8" borderId="0" xfId="0" applyFont="1" applyFill="1">
      <alignment vertical="center"/>
    </xf>
    <xf numFmtId="0" fontId="13" fillId="0" borderId="0" xfId="0" applyFont="1">
      <alignment vertical="center"/>
    </xf>
    <xf numFmtId="0" fontId="3" fillId="4" borderId="31" xfId="0" applyFont="1" applyFill="1" applyBorder="1" applyAlignment="1">
      <alignment horizontal="center" vertical="center"/>
    </xf>
    <xf numFmtId="5" fontId="3" fillId="0" borderId="32" xfId="0" applyNumberFormat="1" applyFont="1" applyBorder="1" applyAlignment="1">
      <alignment horizontal="right" vertical="center" indent="1"/>
    </xf>
    <xf numFmtId="5" fontId="3" fillId="0" borderId="33" xfId="0" applyNumberFormat="1" applyFont="1" applyBorder="1" applyAlignment="1">
      <alignment horizontal="right" vertical="center" indent="1"/>
    </xf>
    <xf numFmtId="179" fontId="3" fillId="0" borderId="32" xfId="0" applyNumberFormat="1" applyFont="1" applyBorder="1" applyAlignment="1">
      <alignment horizontal="right" vertical="center" indent="1"/>
    </xf>
    <xf numFmtId="179" fontId="3" fillId="0" borderId="34" xfId="0" applyNumberFormat="1" applyFont="1" applyBorder="1" applyAlignment="1">
      <alignment horizontal="right" vertical="center" indent="1"/>
    </xf>
    <xf numFmtId="5" fontId="3" fillId="0" borderId="35" xfId="0" applyNumberFormat="1" applyFont="1" applyBorder="1" applyAlignment="1">
      <alignment horizontal="right" vertical="center" indent="1"/>
    </xf>
    <xf numFmtId="5" fontId="3" fillId="0" borderId="36" xfId="0" applyNumberFormat="1" applyFont="1" applyBorder="1" applyAlignment="1">
      <alignment horizontal="left" vertical="center" indent="1"/>
    </xf>
    <xf numFmtId="5" fontId="3" fillId="0" borderId="37" xfId="0" applyNumberFormat="1" applyFont="1" applyBorder="1" applyAlignment="1">
      <alignment horizontal="left" vertical="center" indent="1"/>
    </xf>
    <xf numFmtId="5" fontId="3" fillId="0" borderId="38" xfId="0" applyNumberFormat="1" applyFont="1" applyBorder="1" applyAlignment="1">
      <alignment horizontal="left" vertical="center" indent="1"/>
    </xf>
    <xf numFmtId="5" fontId="2" fillId="0" borderId="37" xfId="0" applyNumberFormat="1" applyFont="1" applyBorder="1" applyAlignment="1">
      <alignment horizontal="right" vertical="center" indent="1"/>
    </xf>
    <xf numFmtId="5" fontId="3" fillId="0" borderId="37" xfId="0" applyNumberFormat="1" applyFont="1" applyBorder="1" applyAlignment="1">
      <alignment horizontal="right" vertical="center" indent="1"/>
    </xf>
    <xf numFmtId="5" fontId="3" fillId="0" borderId="39" xfId="0" applyNumberFormat="1" applyFont="1" applyBorder="1" applyAlignment="1">
      <alignment horizontal="right" vertical="center" indent="1"/>
    </xf>
    <xf numFmtId="5" fontId="3" fillId="5" borderId="0" xfId="0" applyNumberFormat="1" applyFont="1" applyFill="1" applyAlignment="1">
      <alignment horizontal="right" vertical="center" indent="1"/>
    </xf>
    <xf numFmtId="0" fontId="14" fillId="0" borderId="0" xfId="0" applyFont="1" applyAlignment="1">
      <alignment horizontal="center" vertical="center"/>
    </xf>
    <xf numFmtId="0" fontId="2" fillId="0" borderId="0" xfId="0" applyFont="1" applyProtection="1">
      <alignment vertical="center"/>
      <protection locked="0"/>
    </xf>
    <xf numFmtId="0" fontId="0" fillId="8" borderId="0" xfId="0" applyFill="1" applyProtection="1">
      <alignment vertical="center"/>
      <protection locked="0"/>
    </xf>
    <xf numFmtId="0" fontId="0" fillId="0" borderId="21" xfId="0" applyBorder="1" applyProtection="1">
      <alignment vertical="center"/>
      <protection locked="0"/>
    </xf>
    <xf numFmtId="0" fontId="3" fillId="4" borderId="40" xfId="0" applyFont="1" applyFill="1" applyBorder="1">
      <alignment vertical="center"/>
    </xf>
    <xf numFmtId="5" fontId="3" fillId="0" borderId="41" xfId="0" applyNumberFormat="1" applyFont="1" applyBorder="1" applyAlignment="1">
      <alignment horizontal="right" indent="1"/>
    </xf>
    <xf numFmtId="5" fontId="3" fillId="0" borderId="42" xfId="0" applyNumberFormat="1" applyFont="1" applyBorder="1" applyAlignment="1">
      <alignment horizontal="right" indent="1"/>
    </xf>
    <xf numFmtId="0" fontId="0" fillId="0" borderId="43" xfId="0" applyBorder="1">
      <alignment vertical="center"/>
    </xf>
    <xf numFmtId="0" fontId="0" fillId="0" borderId="44" xfId="0" applyBorder="1">
      <alignment vertical="center"/>
    </xf>
    <xf numFmtId="6" fontId="2" fillId="0" borderId="45" xfId="0" applyNumberFormat="1" applyFont="1" applyBorder="1" applyAlignment="1">
      <alignment horizontal="right" vertical="center" indent="1"/>
    </xf>
    <xf numFmtId="0" fontId="0" fillId="0" borderId="45" xfId="0" applyBorder="1">
      <alignment vertical="center"/>
    </xf>
    <xf numFmtId="6" fontId="2" fillId="0" borderId="0" xfId="0" applyNumberFormat="1" applyFont="1" applyAlignment="1">
      <alignment horizontal="right" vertical="center" indent="1"/>
    </xf>
    <xf numFmtId="6" fontId="2" fillId="0" borderId="18" xfId="0" applyNumberFormat="1" applyFont="1" applyBorder="1" applyAlignment="1">
      <alignment horizontal="right" vertical="center" indent="1"/>
    </xf>
    <xf numFmtId="0" fontId="0" fillId="0" borderId="44" xfId="0" applyBorder="1" applyAlignment="1">
      <alignment horizontal="right" vertical="center" indent="1"/>
    </xf>
    <xf numFmtId="0" fontId="0" fillId="5" borderId="0" xfId="0" applyFill="1" applyAlignment="1">
      <alignment horizontal="right" vertical="center" indent="1"/>
    </xf>
    <xf numFmtId="0" fontId="0" fillId="0" borderId="21" xfId="0" applyBorder="1">
      <alignment vertical="center"/>
    </xf>
    <xf numFmtId="0" fontId="3" fillId="4" borderId="46" xfId="0" applyFont="1" applyFill="1" applyBorder="1" applyAlignment="1">
      <alignment horizontal="center" vertical="center"/>
    </xf>
    <xf numFmtId="5" fontId="2" fillId="0" borderId="47" xfId="0" applyNumberFormat="1" applyFont="1" applyBorder="1" applyAlignment="1">
      <alignment horizontal="right" vertical="center" indent="1"/>
    </xf>
    <xf numFmtId="5" fontId="2" fillId="0" borderId="48" xfId="0" applyNumberFormat="1" applyFont="1" applyBorder="1" applyAlignment="1">
      <alignment horizontal="right" vertical="center" indent="1"/>
    </xf>
    <xf numFmtId="6" fontId="2" fillId="0" borderId="49" xfId="0" applyNumberFormat="1" applyFont="1" applyBorder="1" applyAlignment="1">
      <alignment horizontal="right" vertical="center" indent="1"/>
    </xf>
    <xf numFmtId="6" fontId="2" fillId="0" borderId="20" xfId="0" applyNumberFormat="1" applyFont="1" applyBorder="1" applyAlignment="1">
      <alignment horizontal="right" vertical="center" indent="1"/>
    </xf>
    <xf numFmtId="6" fontId="2" fillId="5" borderId="0" xfId="0" applyNumberFormat="1" applyFont="1" applyFill="1" applyAlignment="1">
      <alignment horizontal="right" vertical="center" indent="1"/>
    </xf>
    <xf numFmtId="0" fontId="3" fillId="3" borderId="12" xfId="0" applyFont="1" applyFill="1" applyBorder="1" applyProtection="1">
      <alignment vertical="center"/>
      <protection locked="0"/>
    </xf>
    <xf numFmtId="0" fontId="2" fillId="4" borderId="46" xfId="0" applyFont="1" applyFill="1" applyBorder="1" applyAlignment="1" applyProtection="1">
      <alignment horizontal="center" vertical="center"/>
      <protection locked="0"/>
    </xf>
    <xf numFmtId="0" fontId="2" fillId="9" borderId="20" xfId="0" applyFont="1" applyFill="1" applyBorder="1" applyAlignment="1">
      <alignment horizontal="right" vertical="center" indent="1"/>
    </xf>
    <xf numFmtId="0" fontId="2" fillId="9" borderId="20" xfId="0" applyFont="1" applyFill="1" applyBorder="1" applyAlignment="1" applyProtection="1">
      <alignment horizontal="right" vertical="center" indent="1"/>
      <protection locked="0"/>
    </xf>
    <xf numFmtId="0" fontId="2" fillId="9" borderId="49" xfId="0" applyFont="1" applyFill="1" applyBorder="1" applyAlignment="1" applyProtection="1">
      <alignment horizontal="right" vertical="center" indent="1"/>
      <protection locked="0"/>
    </xf>
    <xf numFmtId="0" fontId="2" fillId="9" borderId="20" xfId="0" applyFont="1" applyFill="1" applyBorder="1" applyAlignment="1" applyProtection="1">
      <alignment horizontal="right" vertical="center" indent="1"/>
    </xf>
    <xf numFmtId="0" fontId="2" fillId="5" borderId="0" xfId="0" applyFont="1" applyFill="1" applyAlignment="1" applyProtection="1">
      <alignment horizontal="right" vertical="center" indent="1"/>
      <protection locked="0"/>
    </xf>
    <xf numFmtId="0" fontId="6" fillId="3" borderId="50" xfId="0" applyFont="1" applyFill="1" applyBorder="1">
      <alignment vertical="center"/>
    </xf>
    <xf numFmtId="0" fontId="3" fillId="4" borderId="51" xfId="0" applyFont="1" applyFill="1" applyBorder="1" applyAlignment="1" applyProtection="1">
      <alignment horizontal="center" vertical="center"/>
      <protection hidden="1"/>
    </xf>
    <xf numFmtId="5" fontId="2" fillId="0" borderId="52" xfId="0" applyNumberFormat="1" applyFont="1" applyBorder="1" applyAlignment="1" applyProtection="1">
      <alignment horizontal="right" vertical="center" indent="1"/>
      <protection hidden="1"/>
    </xf>
    <xf numFmtId="5" fontId="2" fillId="0" borderId="53" xfId="0" applyNumberFormat="1" applyFont="1" applyBorder="1" applyAlignment="1" applyProtection="1">
      <alignment horizontal="right" vertical="center" indent="1"/>
      <protection hidden="1"/>
    </xf>
    <xf numFmtId="5" fontId="2" fillId="0" borderId="54" xfId="0" applyNumberFormat="1" applyFont="1" applyBorder="1" applyAlignment="1" applyProtection="1">
      <alignment horizontal="right" vertical="center" indent="1"/>
      <protection hidden="1"/>
    </xf>
    <xf numFmtId="5" fontId="2" fillId="5" borderId="55" xfId="0" applyNumberFormat="1" applyFont="1" applyFill="1" applyBorder="1" applyAlignment="1" applyProtection="1">
      <alignment horizontal="right" vertical="center" indent="1"/>
      <protection hidden="1"/>
    </xf>
    <xf numFmtId="6" fontId="0" fillId="0" borderId="55" xfId="0" applyNumberFormat="1" applyBorder="1">
      <alignment vertical="center"/>
    </xf>
    <xf numFmtId="6" fontId="15" fillId="7" borderId="55" xfId="0" applyNumberFormat="1" applyFont="1" applyFill="1" applyBorder="1" applyAlignment="1" applyProtection="1">
      <alignment horizontal="right" vertical="center" indent="1"/>
      <protection hidden="1"/>
    </xf>
    <xf numFmtId="0" fontId="0" fillId="0" borderId="55" xfId="0" applyBorder="1">
      <alignment vertical="center"/>
    </xf>
    <xf numFmtId="0" fontId="2" fillId="0" borderId="55" xfId="0" applyFont="1" applyBorder="1">
      <alignment vertical="center"/>
    </xf>
    <xf numFmtId="0" fontId="0" fillId="0" borderId="56" xfId="0" applyBorder="1">
      <alignment vertical="center"/>
    </xf>
    <xf numFmtId="49" fontId="2" fillId="0" borderId="0" xfId="0" applyNumberFormat="1" applyFont="1">
      <alignment vertical="center"/>
    </xf>
    <xf numFmtId="0" fontId="16" fillId="0" borderId="57" xfId="0" applyFont="1" applyBorder="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10" borderId="58" xfId="0" applyFont="1" applyFill="1" applyBorder="1" applyAlignment="1">
      <alignment horizontal="center"/>
    </xf>
    <xf numFmtId="0" fontId="19" fillId="11" borderId="58" xfId="0" applyFont="1" applyFill="1" applyBorder="1" applyAlignment="1">
      <alignment horizontal="center" vertical="center"/>
    </xf>
    <xf numFmtId="0" fontId="20" fillId="0" borderId="0" xfId="0" applyFont="1" applyAlignment="1">
      <alignment horizontal="center"/>
    </xf>
    <xf numFmtId="0" fontId="21" fillId="0" borderId="0" xfId="0" applyFont="1" applyAlignment="1">
      <alignment horizontal="center"/>
    </xf>
    <xf numFmtId="0" fontId="19" fillId="0" borderId="0" xfId="0" applyFont="1" applyAlignment="1">
      <alignment horizontal="center" vertical="top" wrapText="1"/>
    </xf>
    <xf numFmtId="0" fontId="22" fillId="0" borderId="57" xfId="0" applyFont="1" applyBorder="1">
      <alignment vertical="center"/>
    </xf>
    <xf numFmtId="0" fontId="22" fillId="0" borderId="0" xfId="0" applyFont="1">
      <alignment vertical="center"/>
    </xf>
    <xf numFmtId="0" fontId="22" fillId="0" borderId="59" xfId="0" applyFont="1" applyBorder="1">
      <alignment vertical="center"/>
    </xf>
    <xf numFmtId="0" fontId="23" fillId="0" borderId="58" xfId="0" applyFont="1" applyBorder="1" applyAlignment="1">
      <alignment horizontal="left" vertical="center" wrapText="1"/>
    </xf>
    <xf numFmtId="0" fontId="22" fillId="0" borderId="60"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15</xdr:row>
      <xdr:rowOff>75565</xdr:rowOff>
    </xdr:from>
    <xdr:to xmlns:xdr="http://schemas.openxmlformats.org/drawingml/2006/spreadsheetDrawing">
      <xdr:col>12</xdr:col>
      <xdr:colOff>516255</xdr:colOff>
      <xdr:row>25</xdr:row>
      <xdr:rowOff>15875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3847465"/>
          <a:ext cx="10033000" cy="226441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CH218"/>
  <sheetViews>
    <sheetView tabSelected="1" topLeftCell="A105" workbookViewId="0">
      <selection activeCell="G124" sqref="G124"/>
    </sheetView>
  </sheetViews>
  <sheetFormatPr defaultRowHeight="19.5"/>
  <cols>
    <col min="1" max="1" width="19.59765625" style="1" bestFit="1" customWidth="1"/>
    <col min="2" max="2" width="16.59765625" style="2" customWidth="1"/>
    <col min="3" max="3" width="54.5" style="3" customWidth="1"/>
    <col min="4" max="4" width="10.59765625" customWidth="1"/>
    <col min="5" max="5" width="0.19921875" customWidth="1"/>
    <col min="6" max="6" width="12" customWidth="1"/>
    <col min="7" max="7" width="7.59765625" style="4" customWidth="1"/>
    <col min="8" max="8" width="13.5" customWidth="1"/>
  </cols>
  <sheetData>
    <row r="1" spans="1:86" s="5" customFormat="1" ht="24.75">
      <c r="A1" s="7"/>
      <c r="B1" s="22" t="s">
        <v>79</v>
      </c>
      <c r="C1" s="22" t="s">
        <v>231</v>
      </c>
      <c r="D1" s="22"/>
      <c r="E1" s="22"/>
      <c r="F1" s="22"/>
      <c r="G1" s="93"/>
      <c r="H1" s="100"/>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6" ht="20.25">
      <c r="A2" s="8" t="s">
        <v>2</v>
      </c>
      <c r="B2" s="23" t="s">
        <v>3</v>
      </c>
      <c r="C2" s="39" t="s">
        <v>9</v>
      </c>
      <c r="D2" s="58" t="s">
        <v>6</v>
      </c>
      <c r="E2" s="75" t="s">
        <v>8</v>
      </c>
      <c r="F2" s="87" t="s">
        <v>162</v>
      </c>
      <c r="G2" s="94" t="s">
        <v>144</v>
      </c>
      <c r="H2" s="101" t="s">
        <v>143</v>
      </c>
    </row>
    <row r="3" spans="1:86">
      <c r="A3" s="9">
        <v>4981932021317</v>
      </c>
      <c r="B3" s="24">
        <v>45941</v>
      </c>
      <c r="C3" s="40" t="s">
        <v>226</v>
      </c>
      <c r="D3" s="59">
        <v>5000</v>
      </c>
      <c r="E3" s="76">
        <f t="shared" ref="E3:E10" si="0">D3*1.1</f>
        <v>5500</v>
      </c>
      <c r="F3" s="88">
        <f t="shared" ref="F3:F66" si="1">D3*1.1</f>
        <v>5500</v>
      </c>
      <c r="G3" s="95"/>
      <c r="H3" s="102">
        <f t="shared" ref="H3:H66" si="2">F3*G3</f>
        <v>0</v>
      </c>
    </row>
    <row r="4" spans="1:86">
      <c r="A4" s="9">
        <v>9784778340780</v>
      </c>
      <c r="B4" s="24">
        <v>45934</v>
      </c>
      <c r="C4" s="41" t="s">
        <v>218</v>
      </c>
      <c r="D4" s="59">
        <v>2400</v>
      </c>
      <c r="E4" s="76">
        <f t="shared" si="0"/>
        <v>2640</v>
      </c>
      <c r="F4" s="88">
        <f t="shared" si="1"/>
        <v>2640</v>
      </c>
      <c r="G4" s="96"/>
      <c r="H4" s="102">
        <f t="shared" si="2"/>
        <v>0</v>
      </c>
    </row>
    <row r="5" spans="1:86">
      <c r="A5" s="10">
        <v>4981932027937</v>
      </c>
      <c r="B5" s="25">
        <v>45931</v>
      </c>
      <c r="C5" s="42" t="s">
        <v>35</v>
      </c>
      <c r="D5" s="60">
        <v>9500</v>
      </c>
      <c r="E5" s="77">
        <f t="shared" si="0"/>
        <v>10450</v>
      </c>
      <c r="F5" s="89">
        <f t="shared" si="1"/>
        <v>10450</v>
      </c>
      <c r="G5" s="97"/>
      <c r="H5" s="103">
        <f t="shared" si="2"/>
        <v>0</v>
      </c>
    </row>
    <row r="6" spans="1:86">
      <c r="A6" s="9">
        <v>9784040761022</v>
      </c>
      <c r="B6" s="24">
        <v>45920</v>
      </c>
      <c r="C6" s="43" t="s">
        <v>219</v>
      </c>
      <c r="D6" s="59">
        <v>3300</v>
      </c>
      <c r="E6" s="76">
        <f t="shared" si="0"/>
        <v>3630.0000000000005</v>
      </c>
      <c r="F6" s="88">
        <f t="shared" si="1"/>
        <v>3630.0000000000005</v>
      </c>
      <c r="G6" s="96"/>
      <c r="H6" s="102">
        <f t="shared" si="2"/>
        <v>0</v>
      </c>
    </row>
    <row r="7" spans="1:86">
      <c r="A7" s="9">
        <v>9784040761060</v>
      </c>
      <c r="B7" s="24">
        <v>45920</v>
      </c>
      <c r="C7" s="43" t="s">
        <v>186</v>
      </c>
      <c r="D7" s="59">
        <v>5000</v>
      </c>
      <c r="E7" s="76">
        <f t="shared" si="0"/>
        <v>5500</v>
      </c>
      <c r="F7" s="88">
        <f t="shared" si="1"/>
        <v>5500</v>
      </c>
      <c r="G7" s="96"/>
      <c r="H7" s="102">
        <f t="shared" si="2"/>
        <v>0</v>
      </c>
    </row>
    <row r="8" spans="1:86">
      <c r="A8" s="9">
        <v>9784775321805</v>
      </c>
      <c r="B8" s="24">
        <v>45920</v>
      </c>
      <c r="C8" s="43" t="s">
        <v>220</v>
      </c>
      <c r="D8" s="59">
        <v>3800</v>
      </c>
      <c r="E8" s="76">
        <f t="shared" si="0"/>
        <v>4180</v>
      </c>
      <c r="F8" s="88">
        <f t="shared" si="1"/>
        <v>4180</v>
      </c>
      <c r="G8" s="96"/>
      <c r="H8" s="102">
        <f t="shared" si="2"/>
        <v>0</v>
      </c>
    </row>
    <row r="9" spans="1:86" ht="36">
      <c r="A9" s="11" t="s">
        <v>200</v>
      </c>
      <c r="B9" s="24">
        <v>45912</v>
      </c>
      <c r="C9" s="44" t="s">
        <v>29</v>
      </c>
      <c r="D9" s="61">
        <v>12000</v>
      </c>
      <c r="E9" s="76">
        <f t="shared" si="0"/>
        <v>13200.000000000002</v>
      </c>
      <c r="F9" s="88">
        <f t="shared" si="1"/>
        <v>13200.000000000002</v>
      </c>
      <c r="G9" s="96"/>
      <c r="H9" s="102">
        <f t="shared" si="2"/>
        <v>0</v>
      </c>
    </row>
    <row r="10" spans="1:86" ht="20.25">
      <c r="A10" s="12">
        <v>4542325407165</v>
      </c>
      <c r="B10" s="26">
        <v>45912</v>
      </c>
      <c r="C10" s="45" t="s">
        <v>221</v>
      </c>
      <c r="D10" s="62">
        <v>8000</v>
      </c>
      <c r="E10" s="76">
        <f t="shared" si="0"/>
        <v>8800</v>
      </c>
      <c r="F10" s="88">
        <f t="shared" si="1"/>
        <v>8800</v>
      </c>
      <c r="G10" s="96"/>
      <c r="H10" s="102">
        <f t="shared" si="2"/>
        <v>0</v>
      </c>
    </row>
    <row r="11" spans="1:86">
      <c r="A11" s="13">
        <v>4580080700442</v>
      </c>
      <c r="B11" s="27">
        <v>45926</v>
      </c>
      <c r="C11" s="46" t="s">
        <v>217</v>
      </c>
      <c r="D11" s="63">
        <v>15000</v>
      </c>
      <c r="E11" s="78"/>
      <c r="F11" s="90">
        <f t="shared" si="1"/>
        <v>16500</v>
      </c>
      <c r="G11" s="96"/>
      <c r="H11" s="104">
        <f t="shared" si="2"/>
        <v>0</v>
      </c>
    </row>
    <row r="12" spans="1:86">
      <c r="A12" s="14">
        <v>4595988976080</v>
      </c>
      <c r="B12" s="28">
        <v>45920</v>
      </c>
      <c r="C12" s="47" t="s">
        <v>227</v>
      </c>
      <c r="D12" s="64">
        <v>2000</v>
      </c>
      <c r="E12" s="79"/>
      <c r="F12" s="91">
        <f t="shared" si="1"/>
        <v>2200</v>
      </c>
      <c r="G12" s="95"/>
      <c r="H12" s="104">
        <f t="shared" si="2"/>
        <v>0</v>
      </c>
    </row>
    <row r="13" spans="1:86">
      <c r="A13" s="14">
        <v>4595988976073</v>
      </c>
      <c r="B13" s="29">
        <v>45920</v>
      </c>
      <c r="C13" s="48" t="s">
        <v>178</v>
      </c>
      <c r="D13" s="65">
        <v>3000</v>
      </c>
      <c r="E13" s="79"/>
      <c r="F13" s="91">
        <f t="shared" si="1"/>
        <v>3300.0000000000005</v>
      </c>
      <c r="G13" s="96"/>
      <c r="H13" s="104">
        <f t="shared" si="2"/>
        <v>0</v>
      </c>
    </row>
    <row r="14" spans="1:86">
      <c r="A14" s="14">
        <v>4595988976028</v>
      </c>
      <c r="B14" s="29">
        <v>45920</v>
      </c>
      <c r="C14" s="48" t="s">
        <v>122</v>
      </c>
      <c r="D14" s="66">
        <v>2000</v>
      </c>
      <c r="E14" s="79"/>
      <c r="F14" s="91">
        <f t="shared" si="1"/>
        <v>2200</v>
      </c>
      <c r="G14" s="96"/>
      <c r="H14" s="104">
        <f t="shared" si="2"/>
        <v>0</v>
      </c>
    </row>
    <row r="15" spans="1:86">
      <c r="A15" s="14">
        <v>29877032075</v>
      </c>
      <c r="B15" s="29">
        <v>45911</v>
      </c>
      <c r="C15" s="48" t="s">
        <v>198</v>
      </c>
      <c r="D15" s="65">
        <v>12000</v>
      </c>
      <c r="E15" s="79"/>
      <c r="F15" s="91">
        <f t="shared" si="1"/>
        <v>13200.000000000002</v>
      </c>
      <c r="G15" s="96"/>
      <c r="H15" s="104">
        <f t="shared" si="2"/>
        <v>0</v>
      </c>
    </row>
    <row r="16" spans="1:86">
      <c r="A16" s="14">
        <v>4542325407165</v>
      </c>
      <c r="B16" s="29">
        <v>45912</v>
      </c>
      <c r="C16" s="48" t="s">
        <v>166</v>
      </c>
      <c r="D16" s="65">
        <v>8000</v>
      </c>
      <c r="E16" s="81"/>
      <c r="F16" s="91">
        <f t="shared" si="1"/>
        <v>8800</v>
      </c>
      <c r="G16" s="96"/>
      <c r="H16" s="104">
        <f t="shared" si="2"/>
        <v>0</v>
      </c>
    </row>
    <row r="17" spans="1:8">
      <c r="A17" s="14">
        <v>4571398991080</v>
      </c>
      <c r="B17" s="29">
        <v>45913</v>
      </c>
      <c r="C17" s="48" t="s">
        <v>199</v>
      </c>
      <c r="D17" s="65">
        <v>2500</v>
      </c>
      <c r="E17" s="81"/>
      <c r="F17" s="91">
        <f t="shared" si="1"/>
        <v>2750</v>
      </c>
      <c r="G17" s="96"/>
      <c r="H17" s="104">
        <f t="shared" si="2"/>
        <v>0</v>
      </c>
    </row>
    <row r="18" spans="1:8">
      <c r="A18" s="15">
        <v>4542325120750</v>
      </c>
      <c r="B18" s="30">
        <v>45901</v>
      </c>
      <c r="C18" s="49" t="s">
        <v>193</v>
      </c>
      <c r="D18" s="67">
        <v>3600</v>
      </c>
      <c r="E18" s="80">
        <f>D18*1.1</f>
        <v>3960.0000000000005</v>
      </c>
      <c r="F18" s="91">
        <f t="shared" si="1"/>
        <v>3960.0000000000005</v>
      </c>
      <c r="G18" s="96"/>
      <c r="H18" s="104">
        <f t="shared" si="2"/>
        <v>0</v>
      </c>
    </row>
    <row r="19" spans="1:8">
      <c r="A19" s="15">
        <v>4573346505813</v>
      </c>
      <c r="B19" s="30">
        <v>45901</v>
      </c>
      <c r="C19" s="49" t="s">
        <v>228</v>
      </c>
      <c r="D19" s="67">
        <v>3200</v>
      </c>
      <c r="E19" s="82"/>
      <c r="F19" s="91">
        <f t="shared" si="1"/>
        <v>3520.0000000000005</v>
      </c>
      <c r="G19" s="96"/>
      <c r="H19" s="104">
        <f t="shared" si="2"/>
        <v>0</v>
      </c>
    </row>
    <row r="20" spans="1:8" ht="39">
      <c r="A20" s="15">
        <v>4589817940960</v>
      </c>
      <c r="B20" s="30">
        <v>45901</v>
      </c>
      <c r="C20" s="50" t="s">
        <v>59</v>
      </c>
      <c r="D20" s="67">
        <v>3600</v>
      </c>
      <c r="E20" s="82"/>
      <c r="F20" s="91">
        <f t="shared" si="1"/>
        <v>3960.0000000000005</v>
      </c>
      <c r="G20" s="96"/>
      <c r="H20" s="104">
        <f t="shared" si="2"/>
        <v>0</v>
      </c>
    </row>
    <row r="21" spans="1:8">
      <c r="A21" s="15">
        <v>4981932022499</v>
      </c>
      <c r="B21" s="30">
        <v>45778</v>
      </c>
      <c r="C21" s="49" t="s">
        <v>150</v>
      </c>
      <c r="D21" s="67">
        <v>2000</v>
      </c>
      <c r="E21" s="80">
        <f>D21*1.1</f>
        <v>2200</v>
      </c>
      <c r="F21" s="91">
        <f t="shared" si="1"/>
        <v>2200</v>
      </c>
      <c r="G21" s="96"/>
      <c r="H21" s="104">
        <f t="shared" si="2"/>
        <v>0</v>
      </c>
    </row>
    <row r="22" spans="1:8">
      <c r="A22" s="15">
        <v>4542325120866</v>
      </c>
      <c r="B22" s="30">
        <v>45778</v>
      </c>
      <c r="C22" s="49" t="s">
        <v>222</v>
      </c>
      <c r="D22" s="67">
        <v>4000</v>
      </c>
      <c r="E22" s="82">
        <v>4400</v>
      </c>
      <c r="F22" s="91">
        <f t="shared" si="1"/>
        <v>4400</v>
      </c>
      <c r="G22" s="95"/>
      <c r="H22" s="104">
        <f t="shared" si="2"/>
        <v>0</v>
      </c>
    </row>
    <row r="23" spans="1:8">
      <c r="A23" s="15">
        <v>4580552551572</v>
      </c>
      <c r="B23" s="30">
        <v>45870</v>
      </c>
      <c r="C23" s="49" t="s">
        <v>185</v>
      </c>
      <c r="D23" s="67">
        <v>2500</v>
      </c>
      <c r="E23" s="82"/>
      <c r="F23" s="91">
        <f t="shared" si="1"/>
        <v>2750</v>
      </c>
      <c r="G23" s="96"/>
      <c r="H23" s="104">
        <f t="shared" si="2"/>
        <v>0</v>
      </c>
    </row>
    <row r="24" spans="1:8">
      <c r="A24" s="15">
        <v>9784775322352</v>
      </c>
      <c r="B24" s="30">
        <v>45870</v>
      </c>
      <c r="C24" s="49" t="s">
        <v>151</v>
      </c>
      <c r="D24" s="67">
        <v>2000</v>
      </c>
      <c r="E24" s="82"/>
      <c r="F24" s="91">
        <f t="shared" si="1"/>
        <v>2200</v>
      </c>
      <c r="G24" s="96"/>
      <c r="H24" s="104">
        <f t="shared" si="2"/>
        <v>0</v>
      </c>
    </row>
    <row r="25" spans="1:8" ht="39">
      <c r="A25" s="15">
        <v>4988601374644</v>
      </c>
      <c r="B25" s="30">
        <v>45839</v>
      </c>
      <c r="C25" s="50" t="s">
        <v>183</v>
      </c>
      <c r="D25" s="67">
        <v>7000</v>
      </c>
      <c r="E25" s="82"/>
      <c r="F25" s="91">
        <f t="shared" si="1"/>
        <v>7700.0000000000009</v>
      </c>
      <c r="G25" s="96"/>
      <c r="H25" s="104">
        <f t="shared" si="2"/>
        <v>0</v>
      </c>
    </row>
    <row r="26" spans="1:8">
      <c r="A26" s="15">
        <v>4580552551558</v>
      </c>
      <c r="B26" s="30">
        <v>45839</v>
      </c>
      <c r="C26" s="49" t="s">
        <v>164</v>
      </c>
      <c r="D26" s="67">
        <v>2500</v>
      </c>
      <c r="E26" s="82">
        <f>D26*1.1</f>
        <v>2750</v>
      </c>
      <c r="F26" s="91">
        <f t="shared" si="1"/>
        <v>2750</v>
      </c>
      <c r="G26" s="96"/>
      <c r="H26" s="104">
        <f t="shared" si="2"/>
        <v>0</v>
      </c>
    </row>
    <row r="27" spans="1:8">
      <c r="A27" s="15">
        <v>4981932025933</v>
      </c>
      <c r="B27" s="30">
        <v>44743</v>
      </c>
      <c r="C27" s="49" t="s">
        <v>142</v>
      </c>
      <c r="D27" s="67">
        <v>4000</v>
      </c>
      <c r="E27" s="82">
        <f>D27*1.1</f>
        <v>4400</v>
      </c>
      <c r="F27" s="91">
        <f t="shared" si="1"/>
        <v>4400</v>
      </c>
      <c r="G27" s="96"/>
      <c r="H27" s="104">
        <f t="shared" si="2"/>
        <v>0</v>
      </c>
    </row>
    <row r="28" spans="1:8">
      <c r="A28" s="15">
        <v>4981932023908</v>
      </c>
      <c r="B28" s="30">
        <v>44743</v>
      </c>
      <c r="C28" s="49" t="s">
        <v>147</v>
      </c>
      <c r="D28" s="67">
        <v>3500</v>
      </c>
      <c r="E28" s="82">
        <f>D28*1.1</f>
        <v>3850.0000000000005</v>
      </c>
      <c r="F28" s="91">
        <f t="shared" si="1"/>
        <v>3850.0000000000005</v>
      </c>
      <c r="G28" s="96"/>
      <c r="H28" s="104">
        <f t="shared" si="2"/>
        <v>0</v>
      </c>
    </row>
    <row r="29" spans="1:8">
      <c r="A29" s="15">
        <v>4542325406298</v>
      </c>
      <c r="B29" s="30">
        <v>45912</v>
      </c>
      <c r="C29" s="49" t="s">
        <v>180</v>
      </c>
      <c r="D29" s="67">
        <v>3800</v>
      </c>
      <c r="E29" s="82"/>
      <c r="F29" s="91">
        <f t="shared" si="1"/>
        <v>4180</v>
      </c>
      <c r="G29" s="95"/>
      <c r="H29" s="104">
        <f t="shared" si="2"/>
        <v>0</v>
      </c>
    </row>
    <row r="30" spans="1:8">
      <c r="A30" s="15">
        <v>4534966922114</v>
      </c>
      <c r="B30" s="30"/>
      <c r="C30" s="49" t="s">
        <v>119</v>
      </c>
      <c r="D30" s="67">
        <v>2900</v>
      </c>
      <c r="E30" s="82">
        <f t="shared" ref="E30:E93" si="3">D30*1.1</f>
        <v>3190.0000000000005</v>
      </c>
      <c r="F30" s="91">
        <f t="shared" si="1"/>
        <v>3190.0000000000005</v>
      </c>
      <c r="G30" s="96"/>
      <c r="H30" s="104">
        <f t="shared" si="2"/>
        <v>0</v>
      </c>
    </row>
    <row r="31" spans="1:8">
      <c r="A31" s="15">
        <v>4542325310526</v>
      </c>
      <c r="B31" s="30">
        <v>44166</v>
      </c>
      <c r="C31" s="49" t="s">
        <v>89</v>
      </c>
      <c r="D31" s="67">
        <v>3600</v>
      </c>
      <c r="E31" s="82">
        <f t="shared" si="3"/>
        <v>3960.0000000000005</v>
      </c>
      <c r="F31" s="91">
        <f t="shared" si="1"/>
        <v>3960.0000000000005</v>
      </c>
      <c r="G31" s="96"/>
      <c r="H31" s="104">
        <f t="shared" si="2"/>
        <v>0</v>
      </c>
    </row>
    <row r="32" spans="1:8">
      <c r="A32" s="15">
        <v>4981932025445</v>
      </c>
      <c r="B32" s="30">
        <v>44743</v>
      </c>
      <c r="C32" s="49" t="s">
        <v>141</v>
      </c>
      <c r="D32" s="67">
        <v>5600</v>
      </c>
      <c r="E32" s="82">
        <f t="shared" si="3"/>
        <v>6160.0000000000009</v>
      </c>
      <c r="F32" s="91">
        <f t="shared" si="1"/>
        <v>6160.0000000000009</v>
      </c>
      <c r="G32" s="96"/>
      <c r="H32" s="104">
        <f t="shared" si="2"/>
        <v>0</v>
      </c>
    </row>
    <row r="33" spans="1:8">
      <c r="A33" s="15">
        <v>4981932026169</v>
      </c>
      <c r="B33" s="30">
        <v>44743</v>
      </c>
      <c r="C33" s="49" t="s">
        <v>139</v>
      </c>
      <c r="D33" s="67">
        <v>2500</v>
      </c>
      <c r="E33" s="82">
        <f t="shared" si="3"/>
        <v>2750</v>
      </c>
      <c r="F33" s="91">
        <f t="shared" si="1"/>
        <v>2750</v>
      </c>
      <c r="G33" s="96"/>
      <c r="H33" s="104">
        <f t="shared" si="2"/>
        <v>0</v>
      </c>
    </row>
    <row r="34" spans="1:8">
      <c r="A34" s="15">
        <v>4573346505158</v>
      </c>
      <c r="B34" s="30">
        <v>44098</v>
      </c>
      <c r="C34" s="49" t="s">
        <v>45</v>
      </c>
      <c r="D34" s="67">
        <v>6300</v>
      </c>
      <c r="E34" s="82">
        <f t="shared" si="3"/>
        <v>6930.0000000000009</v>
      </c>
      <c r="F34" s="91">
        <f t="shared" si="1"/>
        <v>6930.0000000000009</v>
      </c>
      <c r="G34" s="96"/>
      <c r="H34" s="104">
        <f t="shared" si="2"/>
        <v>0</v>
      </c>
    </row>
    <row r="35" spans="1:8">
      <c r="A35" s="15">
        <v>4573346505165</v>
      </c>
      <c r="B35" s="30">
        <v>44770</v>
      </c>
      <c r="C35" s="49" t="s">
        <v>136</v>
      </c>
      <c r="D35" s="67">
        <v>6800</v>
      </c>
      <c r="E35" s="82">
        <f t="shared" si="3"/>
        <v>7480.0000000000009</v>
      </c>
      <c r="F35" s="91">
        <f t="shared" si="1"/>
        <v>7480.0000000000009</v>
      </c>
      <c r="G35" s="96"/>
      <c r="H35" s="104">
        <f t="shared" si="2"/>
        <v>0</v>
      </c>
    </row>
    <row r="36" spans="1:8">
      <c r="A36" s="15">
        <v>4542325313602</v>
      </c>
      <c r="B36" s="30">
        <v>44770</v>
      </c>
      <c r="C36" s="49" t="s">
        <v>148</v>
      </c>
      <c r="D36" s="67">
        <v>7200</v>
      </c>
      <c r="E36" s="82">
        <f t="shared" si="3"/>
        <v>7920.0000000000009</v>
      </c>
      <c r="F36" s="91">
        <f t="shared" si="1"/>
        <v>7920.0000000000009</v>
      </c>
      <c r="G36" s="96"/>
      <c r="H36" s="104">
        <f t="shared" si="2"/>
        <v>0</v>
      </c>
    </row>
    <row r="37" spans="1:8" ht="39">
      <c r="A37" s="15">
        <v>3760269591936</v>
      </c>
      <c r="B37" s="30">
        <v>44770</v>
      </c>
      <c r="C37" s="50" t="s">
        <v>133</v>
      </c>
      <c r="D37" s="67">
        <v>3200</v>
      </c>
      <c r="E37" s="82">
        <f t="shared" si="3"/>
        <v>3520.0000000000005</v>
      </c>
      <c r="F37" s="91">
        <f t="shared" si="1"/>
        <v>3520.0000000000005</v>
      </c>
      <c r="G37" s="96"/>
      <c r="H37" s="104">
        <f t="shared" si="2"/>
        <v>0</v>
      </c>
    </row>
    <row r="38" spans="1:8">
      <c r="A38" s="15">
        <v>4542325311370</v>
      </c>
      <c r="B38" s="30">
        <v>44743</v>
      </c>
      <c r="C38" s="49" t="s">
        <v>167</v>
      </c>
      <c r="D38" s="67">
        <v>2500</v>
      </c>
      <c r="E38" s="82">
        <f t="shared" si="3"/>
        <v>2750</v>
      </c>
      <c r="F38" s="91">
        <f t="shared" si="1"/>
        <v>2750</v>
      </c>
      <c r="G38" s="96"/>
      <c r="H38" s="104">
        <f t="shared" si="2"/>
        <v>0</v>
      </c>
    </row>
    <row r="39" spans="1:8">
      <c r="A39" s="15">
        <v>4250231754562</v>
      </c>
      <c r="B39" s="30">
        <v>41179</v>
      </c>
      <c r="C39" s="49" t="s">
        <v>168</v>
      </c>
      <c r="D39" s="67">
        <v>5000</v>
      </c>
      <c r="E39" s="82">
        <f t="shared" si="3"/>
        <v>5500</v>
      </c>
      <c r="F39" s="91">
        <f t="shared" si="1"/>
        <v>5500</v>
      </c>
      <c r="G39" s="96"/>
      <c r="H39" s="104">
        <f t="shared" si="2"/>
        <v>0</v>
      </c>
    </row>
    <row r="40" spans="1:8">
      <c r="A40" s="15">
        <v>3760175512452</v>
      </c>
      <c r="B40" s="30">
        <v>44180</v>
      </c>
      <c r="C40" s="49" t="s">
        <v>173</v>
      </c>
      <c r="D40" s="67">
        <v>6000</v>
      </c>
      <c r="E40" s="82">
        <f t="shared" si="3"/>
        <v>6600.0000000000009</v>
      </c>
      <c r="F40" s="91">
        <f t="shared" si="1"/>
        <v>6600.0000000000009</v>
      </c>
      <c r="G40" s="96"/>
      <c r="H40" s="104">
        <f t="shared" si="2"/>
        <v>0</v>
      </c>
    </row>
    <row r="41" spans="1:8">
      <c r="A41" s="15">
        <v>4542325318669</v>
      </c>
      <c r="B41" s="30">
        <v>44770</v>
      </c>
      <c r="C41" s="49" t="s">
        <v>138</v>
      </c>
      <c r="D41" s="67">
        <v>4200</v>
      </c>
      <c r="E41" s="82">
        <f t="shared" si="3"/>
        <v>4620</v>
      </c>
      <c r="F41" s="91">
        <f t="shared" si="1"/>
        <v>4620</v>
      </c>
      <c r="G41" s="96"/>
      <c r="H41" s="104">
        <f t="shared" si="2"/>
        <v>0</v>
      </c>
    </row>
    <row r="42" spans="1:8">
      <c r="A42" s="15">
        <v>4595316340071</v>
      </c>
      <c r="B42" s="30">
        <v>45233</v>
      </c>
      <c r="C42" s="49" t="s">
        <v>137</v>
      </c>
      <c r="D42" s="67">
        <v>5400</v>
      </c>
      <c r="E42" s="82">
        <f t="shared" si="3"/>
        <v>5940.0000000000009</v>
      </c>
      <c r="F42" s="91">
        <f t="shared" si="1"/>
        <v>5940.0000000000009</v>
      </c>
      <c r="G42" s="96"/>
      <c r="H42" s="104">
        <f t="shared" si="2"/>
        <v>0</v>
      </c>
    </row>
    <row r="43" spans="1:8" ht="39">
      <c r="A43" s="15">
        <v>3760269591936</v>
      </c>
      <c r="B43" s="30">
        <v>44770</v>
      </c>
      <c r="C43" s="50" t="s">
        <v>133</v>
      </c>
      <c r="D43" s="67">
        <v>3200</v>
      </c>
      <c r="E43" s="82">
        <f t="shared" si="3"/>
        <v>3520.0000000000005</v>
      </c>
      <c r="F43" s="91">
        <f t="shared" si="1"/>
        <v>3520.0000000000005</v>
      </c>
      <c r="G43" s="96"/>
      <c r="H43" s="104">
        <f t="shared" si="2"/>
        <v>0</v>
      </c>
    </row>
    <row r="44" spans="1:8">
      <c r="A44" s="15">
        <v>4573346505165</v>
      </c>
      <c r="B44" s="30">
        <v>44770</v>
      </c>
      <c r="C44" s="49" t="s">
        <v>136</v>
      </c>
      <c r="D44" s="67">
        <v>6800</v>
      </c>
      <c r="E44" s="82">
        <f t="shared" si="3"/>
        <v>7480.0000000000009</v>
      </c>
      <c r="F44" s="91">
        <f t="shared" si="1"/>
        <v>7480.0000000000009</v>
      </c>
      <c r="G44" s="96"/>
      <c r="H44" s="104">
        <f t="shared" si="2"/>
        <v>0</v>
      </c>
    </row>
    <row r="45" spans="1:8">
      <c r="A45" s="15">
        <v>4580552551169</v>
      </c>
      <c r="B45" s="30">
        <v>45281</v>
      </c>
      <c r="C45" s="49" t="s">
        <v>66</v>
      </c>
      <c r="D45" s="67">
        <v>6000</v>
      </c>
      <c r="E45" s="82">
        <f t="shared" si="3"/>
        <v>6600.0000000000009</v>
      </c>
      <c r="F45" s="91">
        <f t="shared" si="1"/>
        <v>6600.0000000000009</v>
      </c>
      <c r="G45" s="96"/>
      <c r="H45" s="104">
        <f t="shared" si="2"/>
        <v>0</v>
      </c>
    </row>
    <row r="46" spans="1:8">
      <c r="A46" s="15">
        <v>4543471003348</v>
      </c>
      <c r="B46" s="30">
        <v>45625</v>
      </c>
      <c r="C46" s="49" t="s">
        <v>21</v>
      </c>
      <c r="D46" s="67">
        <v>4300</v>
      </c>
      <c r="E46" s="82">
        <f t="shared" si="3"/>
        <v>4730</v>
      </c>
      <c r="F46" s="91">
        <f t="shared" si="1"/>
        <v>4730</v>
      </c>
      <c r="G46" s="96"/>
      <c r="H46" s="104">
        <f t="shared" si="2"/>
        <v>0</v>
      </c>
    </row>
    <row r="47" spans="1:8">
      <c r="A47" s="15">
        <v>4573346505271</v>
      </c>
      <c r="B47" s="30">
        <v>44770</v>
      </c>
      <c r="C47" s="49" t="s">
        <v>174</v>
      </c>
      <c r="D47" s="67">
        <v>6800</v>
      </c>
      <c r="E47" s="82">
        <f t="shared" si="3"/>
        <v>7480.0000000000009</v>
      </c>
      <c r="F47" s="91">
        <f t="shared" si="1"/>
        <v>7480.0000000000009</v>
      </c>
      <c r="G47" s="96"/>
      <c r="H47" s="104">
        <f t="shared" si="2"/>
        <v>0</v>
      </c>
    </row>
    <row r="48" spans="1:8">
      <c r="A48" s="15">
        <v>4542325404072</v>
      </c>
      <c r="B48" s="30">
        <v>44770</v>
      </c>
      <c r="C48" s="49" t="s">
        <v>25</v>
      </c>
      <c r="D48" s="67">
        <v>3200</v>
      </c>
      <c r="E48" s="82">
        <f t="shared" si="3"/>
        <v>3520.0000000000005</v>
      </c>
      <c r="F48" s="91">
        <f t="shared" si="1"/>
        <v>3520.0000000000005</v>
      </c>
      <c r="G48" s="96"/>
      <c r="H48" s="104">
        <f t="shared" si="2"/>
        <v>0</v>
      </c>
    </row>
    <row r="49" spans="1:8">
      <c r="A49" s="15">
        <v>4542325319833</v>
      </c>
      <c r="B49" s="30">
        <v>44770</v>
      </c>
      <c r="C49" s="49" t="s">
        <v>30</v>
      </c>
      <c r="D49" s="67">
        <v>6500</v>
      </c>
      <c r="E49" s="82">
        <f t="shared" si="3"/>
        <v>7150.0000000000009</v>
      </c>
      <c r="F49" s="91">
        <f t="shared" si="1"/>
        <v>7150.0000000000009</v>
      </c>
      <c r="G49" s="96"/>
      <c r="H49" s="104">
        <f t="shared" si="2"/>
        <v>0</v>
      </c>
    </row>
    <row r="50" spans="1:8">
      <c r="A50" s="15">
        <v>7612577101016</v>
      </c>
      <c r="B50" s="30">
        <v>44770</v>
      </c>
      <c r="C50" s="49" t="s">
        <v>32</v>
      </c>
      <c r="D50" s="67">
        <v>5600</v>
      </c>
      <c r="E50" s="82">
        <f t="shared" si="3"/>
        <v>6160.0000000000009</v>
      </c>
      <c r="F50" s="91">
        <f t="shared" si="1"/>
        <v>6160.0000000000009</v>
      </c>
      <c r="G50" s="96"/>
      <c r="H50" s="104">
        <f t="shared" si="2"/>
        <v>0</v>
      </c>
    </row>
    <row r="51" spans="1:8">
      <c r="A51" s="15">
        <v>4573346505424</v>
      </c>
      <c r="B51" s="30">
        <v>45099</v>
      </c>
      <c r="C51" s="49" t="s">
        <v>110</v>
      </c>
      <c r="D51" s="67">
        <v>4800</v>
      </c>
      <c r="E51" s="82">
        <f t="shared" si="3"/>
        <v>5280</v>
      </c>
      <c r="F51" s="91">
        <f t="shared" si="1"/>
        <v>5280</v>
      </c>
      <c r="G51" s="96"/>
      <c r="H51" s="104">
        <f t="shared" si="2"/>
        <v>0</v>
      </c>
    </row>
    <row r="52" spans="1:8">
      <c r="A52" s="15">
        <v>4542325320051</v>
      </c>
      <c r="B52" s="30">
        <v>45057</v>
      </c>
      <c r="C52" s="49" t="s">
        <v>135</v>
      </c>
      <c r="D52" s="67">
        <v>7800</v>
      </c>
      <c r="E52" s="82">
        <f t="shared" si="3"/>
        <v>8580</v>
      </c>
      <c r="F52" s="91">
        <f t="shared" si="1"/>
        <v>8580</v>
      </c>
      <c r="G52" s="96"/>
      <c r="H52" s="104">
        <f t="shared" si="2"/>
        <v>0</v>
      </c>
    </row>
    <row r="53" spans="1:8">
      <c r="A53" s="15">
        <v>4542325311226</v>
      </c>
      <c r="B53" s="30">
        <v>44770</v>
      </c>
      <c r="C53" s="49" t="s">
        <v>134</v>
      </c>
      <c r="D53" s="67">
        <v>4000</v>
      </c>
      <c r="E53" s="82">
        <f t="shared" si="3"/>
        <v>4400</v>
      </c>
      <c r="F53" s="91">
        <f t="shared" si="1"/>
        <v>4400</v>
      </c>
      <c r="G53" s="96"/>
      <c r="H53" s="104">
        <f t="shared" si="2"/>
        <v>0</v>
      </c>
    </row>
    <row r="54" spans="1:8">
      <c r="A54" s="15">
        <v>8033772896054</v>
      </c>
      <c r="B54" s="30">
        <v>40494</v>
      </c>
      <c r="C54" s="49" t="s">
        <v>175</v>
      </c>
      <c r="D54" s="67">
        <v>485</v>
      </c>
      <c r="E54" s="82">
        <f t="shared" si="3"/>
        <v>533.5</v>
      </c>
      <c r="F54" s="91">
        <f t="shared" si="1"/>
        <v>533.5</v>
      </c>
      <c r="G54" s="96"/>
      <c r="H54" s="104">
        <f t="shared" si="2"/>
        <v>0</v>
      </c>
    </row>
    <row r="55" spans="1:8">
      <c r="A55" s="15">
        <v>4542325320037</v>
      </c>
      <c r="B55" s="30">
        <v>44770</v>
      </c>
      <c r="C55" s="49" t="s">
        <v>112</v>
      </c>
      <c r="D55" s="67">
        <v>10000</v>
      </c>
      <c r="E55" s="82">
        <f t="shared" si="3"/>
        <v>11000</v>
      </c>
      <c r="F55" s="91">
        <f t="shared" si="1"/>
        <v>11000</v>
      </c>
      <c r="G55" s="96"/>
      <c r="H55" s="104">
        <f t="shared" si="2"/>
        <v>0</v>
      </c>
    </row>
    <row r="56" spans="1:8">
      <c r="A56" s="15">
        <v>4981932024479</v>
      </c>
      <c r="B56" s="30">
        <v>44770</v>
      </c>
      <c r="C56" s="49" t="s">
        <v>1</v>
      </c>
      <c r="D56" s="67">
        <v>6000</v>
      </c>
      <c r="E56" s="82">
        <f t="shared" si="3"/>
        <v>6600.0000000000009</v>
      </c>
      <c r="F56" s="91">
        <f t="shared" si="1"/>
        <v>6600.0000000000009</v>
      </c>
      <c r="G56" s="96"/>
      <c r="H56" s="104">
        <f t="shared" si="2"/>
        <v>0</v>
      </c>
    </row>
    <row r="57" spans="1:8">
      <c r="A57" s="15">
        <v>4981932026367</v>
      </c>
      <c r="B57" s="30">
        <v>44770</v>
      </c>
      <c r="C57" s="49" t="s">
        <v>7</v>
      </c>
      <c r="D57" s="67">
        <v>5400</v>
      </c>
      <c r="E57" s="82">
        <f t="shared" si="3"/>
        <v>5940.0000000000009</v>
      </c>
      <c r="F57" s="91">
        <f t="shared" si="1"/>
        <v>5940.0000000000009</v>
      </c>
      <c r="G57" s="96"/>
      <c r="H57" s="104">
        <f t="shared" si="2"/>
        <v>0</v>
      </c>
    </row>
    <row r="58" spans="1:8">
      <c r="A58" s="15">
        <v>4981932025438</v>
      </c>
      <c r="B58" s="30">
        <v>44180</v>
      </c>
      <c r="C58" s="49" t="s">
        <v>102</v>
      </c>
      <c r="D58" s="67">
        <v>5600</v>
      </c>
      <c r="E58" s="82">
        <f t="shared" si="3"/>
        <v>6160.0000000000009</v>
      </c>
      <c r="F58" s="91">
        <f t="shared" si="1"/>
        <v>6160.0000000000009</v>
      </c>
      <c r="G58" s="96"/>
      <c r="H58" s="104">
        <f t="shared" si="2"/>
        <v>0</v>
      </c>
    </row>
    <row r="59" spans="1:8">
      <c r="A59" s="15">
        <v>3760146641969</v>
      </c>
      <c r="B59" s="30">
        <v>44770</v>
      </c>
      <c r="C59" s="49" t="s">
        <v>93</v>
      </c>
      <c r="D59" s="67">
        <v>7000</v>
      </c>
      <c r="E59" s="82">
        <f t="shared" si="3"/>
        <v>7700.0000000000009</v>
      </c>
      <c r="F59" s="91">
        <f t="shared" si="1"/>
        <v>7700.0000000000009</v>
      </c>
      <c r="G59" s="96"/>
      <c r="H59" s="104">
        <f t="shared" si="2"/>
        <v>0</v>
      </c>
    </row>
    <row r="60" spans="1:8" s="6" customFormat="1" ht="39">
      <c r="A60" s="15">
        <v>3760269591936</v>
      </c>
      <c r="B60" s="30">
        <v>44770</v>
      </c>
      <c r="C60" s="50" t="s">
        <v>133</v>
      </c>
      <c r="D60" s="67">
        <v>3200</v>
      </c>
      <c r="E60" s="82">
        <f t="shared" si="3"/>
        <v>3520.0000000000005</v>
      </c>
      <c r="F60" s="91">
        <f t="shared" si="1"/>
        <v>3520.0000000000005</v>
      </c>
      <c r="G60" s="96"/>
      <c r="H60" s="104">
        <f t="shared" si="2"/>
        <v>0</v>
      </c>
    </row>
    <row r="61" spans="1:8">
      <c r="A61" s="15">
        <v>5407004492117</v>
      </c>
      <c r="B61" s="30">
        <v>44135</v>
      </c>
      <c r="C61" s="49" t="s">
        <v>176</v>
      </c>
      <c r="D61" s="67">
        <v>6800</v>
      </c>
      <c r="E61" s="82">
        <f t="shared" si="3"/>
        <v>7480.0000000000009</v>
      </c>
      <c r="F61" s="91">
        <f t="shared" si="1"/>
        <v>7480.0000000000009</v>
      </c>
      <c r="G61" s="96"/>
      <c r="H61" s="104">
        <f t="shared" si="2"/>
        <v>0</v>
      </c>
    </row>
    <row r="62" spans="1:8">
      <c r="A62" s="15">
        <v>4542325311349</v>
      </c>
      <c r="B62" s="30">
        <v>44770</v>
      </c>
      <c r="C62" s="49" t="s">
        <v>177</v>
      </c>
      <c r="D62" s="67">
        <v>5400</v>
      </c>
      <c r="E62" s="82">
        <f t="shared" si="3"/>
        <v>5940.0000000000009</v>
      </c>
      <c r="F62" s="91">
        <f t="shared" si="1"/>
        <v>5940.0000000000009</v>
      </c>
      <c r="G62" s="96"/>
      <c r="H62" s="104">
        <f t="shared" si="2"/>
        <v>0</v>
      </c>
    </row>
    <row r="63" spans="1:8">
      <c r="A63" s="15">
        <v>4981932025476</v>
      </c>
      <c r="B63" s="30">
        <v>44180</v>
      </c>
      <c r="C63" s="49" t="s">
        <v>46</v>
      </c>
      <c r="D63" s="67">
        <v>7000</v>
      </c>
      <c r="E63" s="82">
        <f t="shared" si="3"/>
        <v>7700.0000000000009</v>
      </c>
      <c r="F63" s="91">
        <f t="shared" si="1"/>
        <v>7700.0000000000009</v>
      </c>
      <c r="G63" s="96"/>
      <c r="H63" s="104">
        <f t="shared" si="2"/>
        <v>0</v>
      </c>
    </row>
    <row r="64" spans="1:8">
      <c r="A64" s="15">
        <v>4542325321515</v>
      </c>
      <c r="B64" s="30">
        <v>44770</v>
      </c>
      <c r="C64" s="50" t="s">
        <v>161</v>
      </c>
      <c r="D64" s="67">
        <v>6800</v>
      </c>
      <c r="E64" s="82">
        <f t="shared" si="3"/>
        <v>7480.0000000000009</v>
      </c>
      <c r="F64" s="91">
        <f t="shared" si="1"/>
        <v>7480.0000000000009</v>
      </c>
      <c r="G64" s="96"/>
      <c r="H64" s="104">
        <f t="shared" si="2"/>
        <v>0</v>
      </c>
    </row>
    <row r="65" spans="1:8">
      <c r="A65" s="15">
        <v>4542325311356</v>
      </c>
      <c r="B65" s="30">
        <v>44770</v>
      </c>
      <c r="C65" s="49" t="s">
        <v>179</v>
      </c>
      <c r="D65" s="67">
        <v>6000</v>
      </c>
      <c r="E65" s="82">
        <f t="shared" si="3"/>
        <v>6600.0000000000009</v>
      </c>
      <c r="F65" s="91">
        <f t="shared" si="1"/>
        <v>6600.0000000000009</v>
      </c>
      <c r="G65" s="96"/>
      <c r="H65" s="104">
        <f t="shared" si="2"/>
        <v>0</v>
      </c>
    </row>
    <row r="66" spans="1:8">
      <c r="A66" s="15">
        <v>4573346505097</v>
      </c>
      <c r="B66" s="30">
        <v>44770</v>
      </c>
      <c r="C66" s="49" t="s">
        <v>132</v>
      </c>
      <c r="D66" s="67">
        <v>5800</v>
      </c>
      <c r="E66" s="82">
        <f t="shared" si="3"/>
        <v>6380.0000000000009</v>
      </c>
      <c r="F66" s="91">
        <f t="shared" si="1"/>
        <v>6380.0000000000009</v>
      </c>
      <c r="G66" s="96"/>
      <c r="H66" s="104">
        <f t="shared" si="2"/>
        <v>0</v>
      </c>
    </row>
    <row r="67" spans="1:8" ht="39">
      <c r="A67" s="15">
        <v>4542325311240</v>
      </c>
      <c r="B67" s="30">
        <v>44770</v>
      </c>
      <c r="C67" s="50" t="s">
        <v>71</v>
      </c>
      <c r="D67" s="67">
        <v>6500</v>
      </c>
      <c r="E67" s="82">
        <f t="shared" si="3"/>
        <v>7150.0000000000009</v>
      </c>
      <c r="F67" s="91">
        <f t="shared" ref="F67:F130" si="4">D67*1.1</f>
        <v>7150.0000000000009</v>
      </c>
      <c r="G67" s="96"/>
      <c r="H67" s="104">
        <f t="shared" ref="H67:H130" si="5">F67*G67</f>
        <v>0</v>
      </c>
    </row>
    <row r="68" spans="1:8">
      <c r="A68" s="15">
        <v>4542325315545</v>
      </c>
      <c r="B68" s="30">
        <v>44770</v>
      </c>
      <c r="C68" s="50" t="s">
        <v>154</v>
      </c>
      <c r="D68" s="67">
        <v>6800</v>
      </c>
      <c r="E68" s="82">
        <f t="shared" si="3"/>
        <v>7480.0000000000009</v>
      </c>
      <c r="F68" s="91">
        <f t="shared" si="4"/>
        <v>7480.0000000000009</v>
      </c>
      <c r="G68" s="96"/>
      <c r="H68" s="104">
        <f t="shared" si="5"/>
        <v>0</v>
      </c>
    </row>
    <row r="69" spans="1:8">
      <c r="A69" s="15">
        <v>4981932025315</v>
      </c>
      <c r="B69" s="30">
        <v>44112</v>
      </c>
      <c r="C69" s="49" t="s">
        <v>55</v>
      </c>
      <c r="D69" s="67">
        <v>3600</v>
      </c>
      <c r="E69" s="82">
        <f t="shared" si="3"/>
        <v>3960.0000000000005</v>
      </c>
      <c r="F69" s="91">
        <f t="shared" si="4"/>
        <v>3960.0000000000005</v>
      </c>
      <c r="G69" s="96"/>
      <c r="H69" s="104">
        <f t="shared" si="5"/>
        <v>0</v>
      </c>
    </row>
    <row r="70" spans="1:8">
      <c r="A70" s="15">
        <v>4573346505448</v>
      </c>
      <c r="B70" s="30">
        <v>44807</v>
      </c>
      <c r="C70" s="49" t="s">
        <v>68</v>
      </c>
      <c r="D70" s="67">
        <v>6300</v>
      </c>
      <c r="E70" s="82">
        <f t="shared" si="3"/>
        <v>6930.0000000000009</v>
      </c>
      <c r="F70" s="91">
        <f t="shared" si="4"/>
        <v>6930.0000000000009</v>
      </c>
      <c r="G70" s="96"/>
      <c r="H70" s="104">
        <f t="shared" si="5"/>
        <v>0</v>
      </c>
    </row>
    <row r="71" spans="1:8">
      <c r="A71" s="15">
        <v>4543471003997</v>
      </c>
      <c r="B71" s="30">
        <v>45184</v>
      </c>
      <c r="C71" s="49" t="s">
        <v>5</v>
      </c>
      <c r="D71" s="67">
        <v>9000</v>
      </c>
      <c r="E71" s="82">
        <f t="shared" si="3"/>
        <v>9900</v>
      </c>
      <c r="F71" s="91">
        <f t="shared" si="4"/>
        <v>9900</v>
      </c>
      <c r="G71" s="96"/>
      <c r="H71" s="104">
        <f t="shared" si="5"/>
        <v>0</v>
      </c>
    </row>
    <row r="72" spans="1:8">
      <c r="A72" s="15">
        <v>4981932026688</v>
      </c>
      <c r="B72" s="30">
        <v>45024</v>
      </c>
      <c r="C72" s="49" t="s">
        <v>131</v>
      </c>
      <c r="D72" s="67">
        <v>5000</v>
      </c>
      <c r="E72" s="82">
        <f t="shared" si="3"/>
        <v>5500</v>
      </c>
      <c r="F72" s="91">
        <f t="shared" si="4"/>
        <v>5500</v>
      </c>
      <c r="G72" s="96"/>
      <c r="H72" s="104">
        <f t="shared" si="5"/>
        <v>0</v>
      </c>
    </row>
    <row r="73" spans="1:8">
      <c r="A73" s="15">
        <v>4981932027760</v>
      </c>
      <c r="B73" s="30">
        <v>45626</v>
      </c>
      <c r="C73" s="49" t="s">
        <v>12</v>
      </c>
      <c r="D73" s="67">
        <v>6000</v>
      </c>
      <c r="E73" s="82">
        <f t="shared" si="3"/>
        <v>6600.0000000000009</v>
      </c>
      <c r="F73" s="91">
        <f t="shared" si="4"/>
        <v>6600.0000000000009</v>
      </c>
      <c r="G73" s="96"/>
      <c r="H73" s="104">
        <f t="shared" si="5"/>
        <v>0</v>
      </c>
    </row>
    <row r="74" spans="1:8">
      <c r="A74" s="15">
        <v>4981932025186</v>
      </c>
      <c r="B74" s="30">
        <v>44770</v>
      </c>
      <c r="C74" s="49" t="s">
        <v>17</v>
      </c>
      <c r="D74" s="67">
        <v>4500</v>
      </c>
      <c r="E74" s="82">
        <f t="shared" si="3"/>
        <v>4950</v>
      </c>
      <c r="F74" s="91">
        <f t="shared" si="4"/>
        <v>4950</v>
      </c>
      <c r="G74" s="96"/>
      <c r="H74" s="104">
        <f t="shared" si="5"/>
        <v>0</v>
      </c>
    </row>
    <row r="75" spans="1:8">
      <c r="A75" s="15">
        <v>4981932027760</v>
      </c>
      <c r="B75" s="30">
        <v>45626</v>
      </c>
      <c r="C75" s="49" t="s">
        <v>12</v>
      </c>
      <c r="D75" s="67">
        <v>6000</v>
      </c>
      <c r="E75" s="82">
        <f t="shared" si="3"/>
        <v>6600.0000000000009</v>
      </c>
      <c r="F75" s="91">
        <f t="shared" si="4"/>
        <v>6600.0000000000009</v>
      </c>
      <c r="G75" s="96"/>
      <c r="H75" s="104">
        <f t="shared" si="5"/>
        <v>0</v>
      </c>
    </row>
    <row r="76" spans="1:8">
      <c r="A76" s="15">
        <v>4981932022628</v>
      </c>
      <c r="B76" s="30">
        <v>44770</v>
      </c>
      <c r="C76" s="49" t="s">
        <v>130</v>
      </c>
      <c r="D76" s="67">
        <v>5000</v>
      </c>
      <c r="E76" s="82">
        <f t="shared" si="3"/>
        <v>5500</v>
      </c>
      <c r="F76" s="91">
        <f t="shared" si="4"/>
        <v>5500</v>
      </c>
      <c r="G76" s="96"/>
      <c r="H76" s="104">
        <f t="shared" si="5"/>
        <v>0</v>
      </c>
    </row>
    <row r="77" spans="1:8">
      <c r="A77" s="15">
        <v>4981932026183</v>
      </c>
      <c r="B77" s="30">
        <v>44770</v>
      </c>
      <c r="C77" s="49" t="s">
        <v>129</v>
      </c>
      <c r="D77" s="67">
        <v>4500</v>
      </c>
      <c r="E77" s="82">
        <f t="shared" si="3"/>
        <v>4950</v>
      </c>
      <c r="F77" s="91">
        <f t="shared" si="4"/>
        <v>4950</v>
      </c>
      <c r="G77" s="96"/>
      <c r="H77" s="104">
        <f t="shared" si="5"/>
        <v>0</v>
      </c>
    </row>
    <row r="78" spans="1:8" ht="39">
      <c r="A78" s="15">
        <v>4981932026213</v>
      </c>
      <c r="B78" s="30">
        <v>45547</v>
      </c>
      <c r="C78" s="50" t="s">
        <v>42</v>
      </c>
      <c r="D78" s="67">
        <v>4500</v>
      </c>
      <c r="E78" s="82">
        <f t="shared" si="3"/>
        <v>4950</v>
      </c>
      <c r="F78" s="91">
        <f t="shared" si="4"/>
        <v>4950</v>
      </c>
      <c r="G78" s="96"/>
      <c r="H78" s="104">
        <f t="shared" si="5"/>
        <v>0</v>
      </c>
    </row>
    <row r="79" spans="1:8">
      <c r="A79" s="15">
        <v>4543471004321</v>
      </c>
      <c r="B79" s="30">
        <v>45477</v>
      </c>
      <c r="C79" s="49" t="s">
        <v>15</v>
      </c>
      <c r="D79" s="67">
        <v>3600</v>
      </c>
      <c r="E79" s="82">
        <f t="shared" si="3"/>
        <v>3960.0000000000005</v>
      </c>
      <c r="F79" s="91">
        <f t="shared" si="4"/>
        <v>3960.0000000000005</v>
      </c>
      <c r="G79" s="96"/>
      <c r="H79" s="104">
        <f t="shared" si="5"/>
        <v>0</v>
      </c>
    </row>
    <row r="80" spans="1:8">
      <c r="A80" s="15">
        <v>4949531201936</v>
      </c>
      <c r="B80" s="30">
        <v>45807</v>
      </c>
      <c r="C80" s="49" t="s">
        <v>128</v>
      </c>
      <c r="D80" s="67">
        <v>2500</v>
      </c>
      <c r="E80" s="82">
        <f t="shared" si="3"/>
        <v>2750</v>
      </c>
      <c r="F80" s="91">
        <f t="shared" si="4"/>
        <v>2750</v>
      </c>
      <c r="G80" s="96"/>
      <c r="H80" s="104">
        <f t="shared" si="5"/>
        <v>0</v>
      </c>
    </row>
    <row r="81" spans="1:8">
      <c r="A81" s="15">
        <v>790757739635</v>
      </c>
      <c r="B81" s="30">
        <v>42149</v>
      </c>
      <c r="C81" s="49" t="s">
        <v>194</v>
      </c>
      <c r="D81" s="67">
        <v>7600</v>
      </c>
      <c r="E81" s="82">
        <f t="shared" si="3"/>
        <v>8360</v>
      </c>
      <c r="F81" s="91">
        <f t="shared" si="4"/>
        <v>8360</v>
      </c>
      <c r="G81" s="96"/>
      <c r="H81" s="104">
        <f t="shared" si="5"/>
        <v>0</v>
      </c>
    </row>
    <row r="82" spans="1:8">
      <c r="A82" s="15">
        <v>4570124360176</v>
      </c>
      <c r="B82" s="30">
        <v>45365</v>
      </c>
      <c r="C82" s="49" t="s">
        <v>23</v>
      </c>
      <c r="D82" s="67">
        <v>3000</v>
      </c>
      <c r="E82" s="82">
        <f t="shared" si="3"/>
        <v>3300.0000000000005</v>
      </c>
      <c r="F82" s="91">
        <f t="shared" si="4"/>
        <v>3300.0000000000005</v>
      </c>
      <c r="G82" s="96"/>
      <c r="H82" s="104">
        <f t="shared" si="5"/>
        <v>0</v>
      </c>
    </row>
    <row r="83" spans="1:8">
      <c r="A83" s="15">
        <v>3558380078913</v>
      </c>
      <c r="B83" s="30">
        <v>44770</v>
      </c>
      <c r="C83" s="49" t="s">
        <v>127</v>
      </c>
      <c r="D83" s="67">
        <v>1800</v>
      </c>
      <c r="E83" s="82">
        <f t="shared" si="3"/>
        <v>1980.0000000000002</v>
      </c>
      <c r="F83" s="91">
        <f t="shared" si="4"/>
        <v>1980.0000000000002</v>
      </c>
      <c r="G83" s="96"/>
      <c r="H83" s="104">
        <f t="shared" si="5"/>
        <v>0</v>
      </c>
    </row>
    <row r="84" spans="1:8">
      <c r="A84" s="15">
        <v>4562283115049</v>
      </c>
      <c r="B84" s="30">
        <v>45598</v>
      </c>
      <c r="C84" s="49" t="s">
        <v>182</v>
      </c>
      <c r="D84" s="67">
        <v>1600</v>
      </c>
      <c r="E84" s="82">
        <f t="shared" si="3"/>
        <v>1760.0000000000002</v>
      </c>
      <c r="F84" s="91">
        <f t="shared" si="4"/>
        <v>1760.0000000000002</v>
      </c>
      <c r="G84" s="96"/>
      <c r="H84" s="104">
        <f t="shared" si="5"/>
        <v>0</v>
      </c>
    </row>
    <row r="85" spans="1:8">
      <c r="A85" s="15">
        <v>4573558220061</v>
      </c>
      <c r="B85" s="30">
        <v>45765</v>
      </c>
      <c r="C85" s="49" t="s">
        <v>126</v>
      </c>
      <c r="D85" s="67">
        <v>2727</v>
      </c>
      <c r="E85" s="82">
        <f t="shared" si="3"/>
        <v>2999.7</v>
      </c>
      <c r="F85" s="91">
        <f t="shared" si="4"/>
        <v>2999.7</v>
      </c>
      <c r="G85" s="96"/>
      <c r="H85" s="104">
        <f t="shared" si="5"/>
        <v>0</v>
      </c>
    </row>
    <row r="86" spans="1:8">
      <c r="A86" s="15">
        <v>4589505264439</v>
      </c>
      <c r="B86" s="30">
        <v>45799</v>
      </c>
      <c r="C86" s="49" t="s">
        <v>11</v>
      </c>
      <c r="D86" s="67">
        <v>1364</v>
      </c>
      <c r="E86" s="82">
        <f t="shared" si="3"/>
        <v>1500.4</v>
      </c>
      <c r="F86" s="91">
        <f t="shared" si="4"/>
        <v>1500.4</v>
      </c>
      <c r="G86" s="96"/>
      <c r="H86" s="104">
        <f t="shared" si="5"/>
        <v>0</v>
      </c>
    </row>
    <row r="87" spans="1:8">
      <c r="A87" s="15">
        <v>4589505264446</v>
      </c>
      <c r="B87" s="30">
        <v>45799</v>
      </c>
      <c r="C87" s="49" t="s">
        <v>125</v>
      </c>
      <c r="D87" s="67">
        <v>2000</v>
      </c>
      <c r="E87" s="82">
        <f t="shared" si="3"/>
        <v>2200</v>
      </c>
      <c r="F87" s="91">
        <f t="shared" si="4"/>
        <v>2200</v>
      </c>
      <c r="G87" s="96"/>
      <c r="H87" s="104">
        <f t="shared" si="5"/>
        <v>0</v>
      </c>
    </row>
    <row r="88" spans="1:8">
      <c r="A88" s="15">
        <v>4571394093443</v>
      </c>
      <c r="B88" s="30">
        <v>45274</v>
      </c>
      <c r="C88" s="49" t="s">
        <v>116</v>
      </c>
      <c r="D88" s="67">
        <v>3200</v>
      </c>
      <c r="E88" s="82">
        <f t="shared" si="3"/>
        <v>3520.0000000000005</v>
      </c>
      <c r="F88" s="91">
        <f t="shared" si="4"/>
        <v>3520.0000000000005</v>
      </c>
      <c r="G88" s="96"/>
      <c r="H88" s="104">
        <f t="shared" si="5"/>
        <v>0</v>
      </c>
    </row>
    <row r="89" spans="1:8">
      <c r="A89" s="15">
        <v>4580215110436</v>
      </c>
      <c r="B89" s="30">
        <v>45384</v>
      </c>
      <c r="C89" s="49" t="s">
        <v>172</v>
      </c>
      <c r="D89" s="67">
        <v>2273</v>
      </c>
      <c r="E89" s="82">
        <f t="shared" si="3"/>
        <v>2500.3000000000002</v>
      </c>
      <c r="F89" s="91">
        <f t="shared" si="4"/>
        <v>2500.3000000000002</v>
      </c>
      <c r="G89" s="96"/>
      <c r="H89" s="104">
        <f t="shared" si="5"/>
        <v>0</v>
      </c>
    </row>
    <row r="90" spans="1:8">
      <c r="A90" s="15">
        <v>4589714200150</v>
      </c>
      <c r="B90" s="30">
        <v>45463</v>
      </c>
      <c r="C90" s="49" t="s">
        <v>124</v>
      </c>
      <c r="D90" s="67">
        <v>4000</v>
      </c>
      <c r="E90" s="82">
        <f t="shared" si="3"/>
        <v>4400</v>
      </c>
      <c r="F90" s="91">
        <f t="shared" si="4"/>
        <v>4400</v>
      </c>
      <c r="G90" s="96"/>
      <c r="H90" s="104">
        <f t="shared" si="5"/>
        <v>0</v>
      </c>
    </row>
    <row r="91" spans="1:8">
      <c r="A91" s="15">
        <v>4981932027944</v>
      </c>
      <c r="B91" s="30">
        <v>45681</v>
      </c>
      <c r="C91" s="49" t="s">
        <v>120</v>
      </c>
      <c r="D91" s="67">
        <v>5000</v>
      </c>
      <c r="E91" s="82">
        <f t="shared" si="3"/>
        <v>5500</v>
      </c>
      <c r="F91" s="91">
        <f t="shared" si="4"/>
        <v>5500</v>
      </c>
      <c r="G91" s="96"/>
      <c r="H91" s="104">
        <f t="shared" si="5"/>
        <v>0</v>
      </c>
    </row>
    <row r="92" spans="1:8">
      <c r="A92" s="15">
        <v>4543471002624</v>
      </c>
      <c r="B92" s="30">
        <v>45064</v>
      </c>
      <c r="C92" s="49" t="s">
        <v>22</v>
      </c>
      <c r="D92" s="67">
        <v>2200</v>
      </c>
      <c r="E92" s="82">
        <f t="shared" si="3"/>
        <v>2420</v>
      </c>
      <c r="F92" s="91">
        <f t="shared" si="4"/>
        <v>2420</v>
      </c>
      <c r="G92" s="96"/>
      <c r="H92" s="104">
        <f t="shared" si="5"/>
        <v>0</v>
      </c>
    </row>
    <row r="93" spans="1:8">
      <c r="A93" s="15">
        <v>543471002174</v>
      </c>
      <c r="B93" s="30">
        <v>44135</v>
      </c>
      <c r="C93" s="49" t="s">
        <v>176</v>
      </c>
      <c r="D93" s="67">
        <v>6800</v>
      </c>
      <c r="E93" s="82">
        <f t="shared" si="3"/>
        <v>7480.0000000000009</v>
      </c>
      <c r="F93" s="91">
        <f t="shared" si="4"/>
        <v>7480.0000000000009</v>
      </c>
      <c r="G93" s="96"/>
      <c r="H93" s="104">
        <f t="shared" si="5"/>
        <v>0</v>
      </c>
    </row>
    <row r="94" spans="1:8" ht="39">
      <c r="A94" s="15">
        <v>4981932027937</v>
      </c>
      <c r="B94" s="30">
        <v>45652</v>
      </c>
      <c r="C94" s="50" t="s">
        <v>74</v>
      </c>
      <c r="D94" s="67">
        <v>4500</v>
      </c>
      <c r="E94" s="82">
        <f t="shared" ref="E94:E108" si="6">D94*1.1</f>
        <v>4950</v>
      </c>
      <c r="F94" s="91">
        <f t="shared" si="4"/>
        <v>4950</v>
      </c>
      <c r="G94" s="96"/>
      <c r="H94" s="104">
        <f t="shared" si="5"/>
        <v>0</v>
      </c>
    </row>
    <row r="95" spans="1:8">
      <c r="A95" s="15">
        <v>3558380120261</v>
      </c>
      <c r="B95" s="30">
        <v>45491</v>
      </c>
      <c r="C95" s="49" t="s">
        <v>101</v>
      </c>
      <c r="D95" s="67">
        <v>5400</v>
      </c>
      <c r="E95" s="82">
        <f t="shared" si="6"/>
        <v>5940.0000000000009</v>
      </c>
      <c r="F95" s="91">
        <f t="shared" si="4"/>
        <v>5940.0000000000009</v>
      </c>
      <c r="G95" s="95"/>
      <c r="H95" s="104">
        <f t="shared" si="5"/>
        <v>0</v>
      </c>
    </row>
    <row r="96" spans="1:8">
      <c r="A96" s="15">
        <v>4580552551497</v>
      </c>
      <c r="B96" s="30">
        <v>45757</v>
      </c>
      <c r="C96" s="49" t="s">
        <v>121</v>
      </c>
      <c r="D96" s="67">
        <v>5000</v>
      </c>
      <c r="E96" s="82">
        <f t="shared" si="6"/>
        <v>5500</v>
      </c>
      <c r="F96" s="91">
        <f t="shared" si="4"/>
        <v>5500</v>
      </c>
      <c r="G96" s="96"/>
      <c r="H96" s="104">
        <f t="shared" si="5"/>
        <v>0</v>
      </c>
    </row>
    <row r="97" spans="1:8">
      <c r="A97" s="15">
        <v>4981932025506</v>
      </c>
      <c r="B97" s="30">
        <v>44770</v>
      </c>
      <c r="C97" s="49" t="s">
        <v>123</v>
      </c>
      <c r="D97" s="67">
        <v>4000</v>
      </c>
      <c r="E97" s="82">
        <f t="shared" si="6"/>
        <v>4400</v>
      </c>
      <c r="F97" s="91">
        <f t="shared" si="4"/>
        <v>4400</v>
      </c>
      <c r="G97" s="96"/>
      <c r="H97" s="104">
        <f t="shared" si="5"/>
        <v>0</v>
      </c>
    </row>
    <row r="98" spans="1:8">
      <c r="A98" s="15">
        <v>4542325319710</v>
      </c>
      <c r="B98" s="30">
        <v>44099</v>
      </c>
      <c r="C98" s="49" t="s">
        <v>171</v>
      </c>
      <c r="D98" s="67">
        <v>7500</v>
      </c>
      <c r="E98" s="82">
        <f t="shared" si="6"/>
        <v>8250</v>
      </c>
      <c r="F98" s="91">
        <f t="shared" si="4"/>
        <v>8250</v>
      </c>
      <c r="G98" s="96"/>
      <c r="H98" s="104">
        <f t="shared" si="5"/>
        <v>0</v>
      </c>
    </row>
    <row r="99" spans="1:8">
      <c r="A99" s="15">
        <v>4542325316115</v>
      </c>
      <c r="B99" s="30">
        <v>44770</v>
      </c>
      <c r="C99" s="49" t="s">
        <v>170</v>
      </c>
      <c r="D99" s="67">
        <v>6800</v>
      </c>
      <c r="E99" s="82">
        <f t="shared" si="6"/>
        <v>7480.0000000000009</v>
      </c>
      <c r="F99" s="91">
        <f t="shared" si="4"/>
        <v>7480.0000000000009</v>
      </c>
      <c r="G99" s="96"/>
      <c r="H99" s="104">
        <f t="shared" si="5"/>
        <v>0</v>
      </c>
    </row>
    <row r="100" spans="1:8">
      <c r="A100" s="15">
        <v>4981932027449</v>
      </c>
      <c r="B100" s="30">
        <v>45514</v>
      </c>
      <c r="C100" s="49" t="s">
        <v>153</v>
      </c>
      <c r="D100" s="67">
        <v>7500</v>
      </c>
      <c r="E100" s="82">
        <f t="shared" si="6"/>
        <v>8250</v>
      </c>
      <c r="F100" s="91">
        <f t="shared" si="4"/>
        <v>8250</v>
      </c>
      <c r="G100" s="96"/>
      <c r="H100" s="104">
        <f t="shared" si="5"/>
        <v>0</v>
      </c>
    </row>
    <row r="101" spans="1:8">
      <c r="A101" s="15">
        <v>4981932026091</v>
      </c>
      <c r="B101" s="30">
        <v>44770</v>
      </c>
      <c r="C101" s="49" t="s">
        <v>57</v>
      </c>
      <c r="D101" s="67">
        <v>6500</v>
      </c>
      <c r="E101" s="82">
        <f t="shared" si="6"/>
        <v>7150.0000000000009</v>
      </c>
      <c r="F101" s="91">
        <f t="shared" si="4"/>
        <v>7150.0000000000009</v>
      </c>
      <c r="G101" s="96"/>
      <c r="H101" s="104">
        <f t="shared" si="5"/>
        <v>0</v>
      </c>
    </row>
    <row r="102" spans="1:8">
      <c r="A102" s="15">
        <v>4580552550797</v>
      </c>
      <c r="B102" s="30">
        <v>44770</v>
      </c>
      <c r="C102" s="49" t="s">
        <v>14</v>
      </c>
      <c r="D102" s="67">
        <v>3600</v>
      </c>
      <c r="E102" s="82">
        <f t="shared" si="6"/>
        <v>3960.0000000000005</v>
      </c>
      <c r="F102" s="91">
        <f t="shared" si="4"/>
        <v>3960.0000000000005</v>
      </c>
      <c r="G102" s="96"/>
      <c r="H102" s="104">
        <f t="shared" si="5"/>
        <v>0</v>
      </c>
    </row>
    <row r="103" spans="1:8">
      <c r="A103" s="15">
        <v>4713052640402</v>
      </c>
      <c r="B103" s="30">
        <v>45640</v>
      </c>
      <c r="C103" s="49" t="s">
        <v>169</v>
      </c>
      <c r="D103" s="67">
        <v>4500</v>
      </c>
      <c r="E103" s="82">
        <f t="shared" si="6"/>
        <v>4950</v>
      </c>
      <c r="F103" s="91">
        <f t="shared" si="4"/>
        <v>4950</v>
      </c>
      <c r="G103" s="96"/>
      <c r="H103" s="104">
        <f t="shared" si="5"/>
        <v>0</v>
      </c>
    </row>
    <row r="104" spans="1:8">
      <c r="A104" s="15">
        <v>4534966922114</v>
      </c>
      <c r="B104" s="30"/>
      <c r="C104" s="49" t="s">
        <v>119</v>
      </c>
      <c r="D104" s="67">
        <v>2900</v>
      </c>
      <c r="E104" s="82">
        <f t="shared" si="6"/>
        <v>3190.0000000000005</v>
      </c>
      <c r="F104" s="91">
        <f t="shared" si="4"/>
        <v>3190.0000000000005</v>
      </c>
      <c r="G104" s="96"/>
      <c r="H104" s="104">
        <f t="shared" si="5"/>
        <v>0</v>
      </c>
    </row>
    <row r="105" spans="1:8">
      <c r="A105" s="15">
        <v>3558380070078</v>
      </c>
      <c r="B105" s="30">
        <v>44254</v>
      </c>
      <c r="C105" s="49" t="s">
        <v>118</v>
      </c>
      <c r="D105" s="67">
        <v>4500</v>
      </c>
      <c r="E105" s="82">
        <f t="shared" si="6"/>
        <v>4950</v>
      </c>
      <c r="F105" s="91">
        <f t="shared" si="4"/>
        <v>4950</v>
      </c>
      <c r="G105" s="96"/>
      <c r="H105" s="104">
        <f t="shared" si="5"/>
        <v>0</v>
      </c>
    </row>
    <row r="106" spans="1:8">
      <c r="A106" s="15">
        <v>4580552551169</v>
      </c>
      <c r="B106" s="30">
        <v>45281</v>
      </c>
      <c r="C106" s="49" t="s">
        <v>66</v>
      </c>
      <c r="D106" s="67">
        <v>6000</v>
      </c>
      <c r="E106" s="82">
        <f t="shared" si="6"/>
        <v>6600.0000000000009</v>
      </c>
      <c r="F106" s="91">
        <f t="shared" si="4"/>
        <v>6600.0000000000009</v>
      </c>
      <c r="G106" s="96"/>
      <c r="H106" s="104">
        <f t="shared" si="5"/>
        <v>0</v>
      </c>
    </row>
    <row r="107" spans="1:8">
      <c r="A107" s="15">
        <v>4542325319451</v>
      </c>
      <c r="B107" s="30">
        <v>44961</v>
      </c>
      <c r="C107" s="49" t="s">
        <v>117</v>
      </c>
      <c r="D107" s="67">
        <v>5400</v>
      </c>
      <c r="E107" s="82">
        <f t="shared" si="6"/>
        <v>5940.0000000000009</v>
      </c>
      <c r="F107" s="91">
        <f t="shared" si="4"/>
        <v>5940.0000000000009</v>
      </c>
      <c r="G107" s="96"/>
      <c r="H107" s="104">
        <f t="shared" si="5"/>
        <v>0</v>
      </c>
    </row>
    <row r="108" spans="1:8">
      <c r="A108" s="15">
        <v>4542325319437</v>
      </c>
      <c r="B108" s="30" t="s">
        <v>192</v>
      </c>
      <c r="C108" s="49" t="s">
        <v>149</v>
      </c>
      <c r="D108" s="67">
        <v>7000</v>
      </c>
      <c r="E108" s="82">
        <f t="shared" si="6"/>
        <v>7700.0000000000009</v>
      </c>
      <c r="F108" s="91">
        <f t="shared" si="4"/>
        <v>7700.0000000000009</v>
      </c>
      <c r="G108" s="96"/>
      <c r="H108" s="104">
        <f t="shared" si="5"/>
        <v>0</v>
      </c>
    </row>
    <row r="109" spans="1:8">
      <c r="A109" s="15">
        <v>4542325319376</v>
      </c>
      <c r="B109" s="30">
        <v>45927</v>
      </c>
      <c r="C109" s="50" t="s">
        <v>114</v>
      </c>
      <c r="D109" s="67">
        <v>4000</v>
      </c>
      <c r="E109" s="82"/>
      <c r="F109" s="91">
        <f t="shared" si="4"/>
        <v>4400</v>
      </c>
      <c r="G109" s="96"/>
      <c r="H109" s="104">
        <f t="shared" si="5"/>
        <v>0</v>
      </c>
    </row>
    <row r="110" spans="1:8" ht="39">
      <c r="A110" s="15">
        <v>4542325319369</v>
      </c>
      <c r="B110" s="30">
        <v>45928</v>
      </c>
      <c r="C110" s="50" t="s">
        <v>223</v>
      </c>
      <c r="D110" s="67">
        <v>3600</v>
      </c>
      <c r="E110" s="82"/>
      <c r="F110" s="91">
        <f t="shared" si="4"/>
        <v>3960.0000000000005</v>
      </c>
      <c r="G110" s="95"/>
      <c r="H110" s="104">
        <f t="shared" si="5"/>
        <v>0</v>
      </c>
    </row>
    <row r="111" spans="1:8">
      <c r="A111" s="15">
        <v>4573346505417</v>
      </c>
      <c r="B111" s="30">
        <v>45099</v>
      </c>
      <c r="C111" s="49" t="s">
        <v>113</v>
      </c>
      <c r="D111" s="67">
        <v>8100</v>
      </c>
      <c r="E111" s="82">
        <f t="shared" ref="E111:E174" si="7">D111*1.1</f>
        <v>8910</v>
      </c>
      <c r="F111" s="91">
        <f t="shared" si="4"/>
        <v>8910</v>
      </c>
      <c r="G111" s="96"/>
      <c r="H111" s="104">
        <f t="shared" si="5"/>
        <v>0</v>
      </c>
    </row>
    <row r="112" spans="1:8">
      <c r="A112" s="15">
        <v>4542325320037</v>
      </c>
      <c r="B112" s="30">
        <v>44770</v>
      </c>
      <c r="C112" s="49" t="s">
        <v>112</v>
      </c>
      <c r="D112" s="67">
        <v>8800</v>
      </c>
      <c r="E112" s="82">
        <f t="shared" si="7"/>
        <v>9680</v>
      </c>
      <c r="F112" s="91">
        <f t="shared" si="4"/>
        <v>9680</v>
      </c>
      <c r="G112" s="96"/>
      <c r="H112" s="104">
        <f t="shared" si="5"/>
        <v>0</v>
      </c>
    </row>
    <row r="113" spans="1:8">
      <c r="A113" s="15">
        <v>8720289470838</v>
      </c>
      <c r="B113" s="30">
        <v>45010</v>
      </c>
      <c r="C113" s="49" t="s">
        <v>111</v>
      </c>
      <c r="D113" s="67">
        <v>27000</v>
      </c>
      <c r="E113" s="82">
        <f t="shared" si="7"/>
        <v>29700.000000000004</v>
      </c>
      <c r="F113" s="91">
        <f t="shared" si="4"/>
        <v>29700.000000000004</v>
      </c>
      <c r="G113" s="96"/>
      <c r="H113" s="104">
        <f t="shared" si="5"/>
        <v>0</v>
      </c>
    </row>
    <row r="114" spans="1:8">
      <c r="A114" s="15">
        <v>4573346505424</v>
      </c>
      <c r="B114" s="30">
        <v>45099</v>
      </c>
      <c r="C114" s="49" t="s">
        <v>110</v>
      </c>
      <c r="D114" s="67">
        <v>4800</v>
      </c>
      <c r="E114" s="82">
        <f t="shared" si="7"/>
        <v>5280</v>
      </c>
      <c r="F114" s="91">
        <f t="shared" si="4"/>
        <v>5280</v>
      </c>
      <c r="G114" s="96"/>
      <c r="H114" s="104">
        <f t="shared" si="5"/>
        <v>0</v>
      </c>
    </row>
    <row r="115" spans="1:8" ht="39">
      <c r="A115" s="15">
        <v>4542325316627</v>
      </c>
      <c r="B115" s="30">
        <v>44099</v>
      </c>
      <c r="C115" s="50" t="s">
        <v>109</v>
      </c>
      <c r="D115" s="67">
        <v>6500</v>
      </c>
      <c r="E115" s="82">
        <f t="shared" si="7"/>
        <v>7150.0000000000009</v>
      </c>
      <c r="F115" s="91">
        <f t="shared" si="4"/>
        <v>7150.0000000000009</v>
      </c>
      <c r="G115" s="96"/>
      <c r="H115" s="104">
        <f t="shared" si="5"/>
        <v>0</v>
      </c>
    </row>
    <row r="116" spans="1:8">
      <c r="A116" s="15">
        <v>4542325312810</v>
      </c>
      <c r="B116" s="30">
        <v>44770</v>
      </c>
      <c r="C116" s="49" t="s">
        <v>108</v>
      </c>
      <c r="D116" s="67">
        <v>30000</v>
      </c>
      <c r="E116" s="82">
        <f t="shared" si="7"/>
        <v>33000</v>
      </c>
      <c r="F116" s="91">
        <f t="shared" si="4"/>
        <v>33000</v>
      </c>
      <c r="G116" s="96"/>
      <c r="H116" s="104">
        <f t="shared" si="5"/>
        <v>0</v>
      </c>
    </row>
    <row r="117" spans="1:8">
      <c r="A117" s="15">
        <v>4542325322826</v>
      </c>
      <c r="B117" s="30">
        <v>45219</v>
      </c>
      <c r="C117" s="49" t="s">
        <v>229</v>
      </c>
      <c r="D117" s="67">
        <v>5800</v>
      </c>
      <c r="E117" s="82">
        <f t="shared" si="7"/>
        <v>6380.0000000000009</v>
      </c>
      <c r="F117" s="91">
        <f t="shared" si="4"/>
        <v>6380.0000000000009</v>
      </c>
      <c r="G117" s="98"/>
      <c r="H117" s="104">
        <f t="shared" si="5"/>
        <v>0</v>
      </c>
    </row>
    <row r="118" spans="1:8">
      <c r="A118" s="15">
        <v>4542325300978</v>
      </c>
      <c r="B118" s="30">
        <v>45071</v>
      </c>
      <c r="C118" s="49" t="s">
        <v>107</v>
      </c>
      <c r="D118" s="67">
        <v>7200</v>
      </c>
      <c r="E118" s="82">
        <f t="shared" si="7"/>
        <v>7920.0000000000009</v>
      </c>
      <c r="F118" s="91">
        <f t="shared" si="4"/>
        <v>7920.0000000000009</v>
      </c>
      <c r="G118" s="96"/>
      <c r="H118" s="104">
        <f t="shared" si="5"/>
        <v>0</v>
      </c>
    </row>
    <row r="119" spans="1:8">
      <c r="A119" s="15">
        <v>4542325322208</v>
      </c>
      <c r="B119" s="30">
        <v>45127</v>
      </c>
      <c r="C119" s="49" t="s">
        <v>106</v>
      </c>
      <c r="D119" s="67">
        <v>5800</v>
      </c>
      <c r="E119" s="82">
        <f t="shared" si="7"/>
        <v>6380.0000000000009</v>
      </c>
      <c r="F119" s="91">
        <f t="shared" si="4"/>
        <v>6380.0000000000009</v>
      </c>
      <c r="G119" s="96"/>
      <c r="H119" s="104">
        <f t="shared" si="5"/>
        <v>0</v>
      </c>
    </row>
    <row r="120" spans="1:8">
      <c r="A120" s="15">
        <v>4542325319833</v>
      </c>
      <c r="B120" s="30">
        <v>44770</v>
      </c>
      <c r="C120" s="49" t="s">
        <v>30</v>
      </c>
      <c r="D120" s="67">
        <v>6500</v>
      </c>
      <c r="E120" s="82">
        <f t="shared" si="7"/>
        <v>7150.0000000000009</v>
      </c>
      <c r="F120" s="91">
        <f t="shared" si="4"/>
        <v>7150.0000000000009</v>
      </c>
      <c r="G120" s="96"/>
      <c r="H120" s="104">
        <f t="shared" si="5"/>
        <v>0</v>
      </c>
    </row>
    <row r="121" spans="1:8">
      <c r="A121" s="15">
        <v>4981932026503</v>
      </c>
      <c r="B121" s="30">
        <v>44969</v>
      </c>
      <c r="C121" s="49" t="s">
        <v>105</v>
      </c>
      <c r="D121" s="67">
        <v>8000</v>
      </c>
      <c r="E121" s="82">
        <f t="shared" si="7"/>
        <v>8800</v>
      </c>
      <c r="F121" s="91">
        <f t="shared" si="4"/>
        <v>8800</v>
      </c>
      <c r="G121" s="96"/>
      <c r="H121" s="104">
        <f t="shared" si="5"/>
        <v>0</v>
      </c>
    </row>
    <row r="122" spans="1:8">
      <c r="A122" s="15">
        <v>4981932025513</v>
      </c>
      <c r="B122" s="30">
        <v>44770</v>
      </c>
      <c r="C122" s="49" t="s">
        <v>104</v>
      </c>
      <c r="D122" s="67">
        <v>9800</v>
      </c>
      <c r="E122" s="82">
        <f t="shared" si="7"/>
        <v>10780</v>
      </c>
      <c r="F122" s="91">
        <f t="shared" si="4"/>
        <v>10780</v>
      </c>
      <c r="G122" s="96"/>
      <c r="H122" s="104">
        <f t="shared" si="5"/>
        <v>0</v>
      </c>
    </row>
    <row r="123" spans="1:8">
      <c r="A123" s="15">
        <v>4543471003836</v>
      </c>
      <c r="B123" s="30">
        <v>44806</v>
      </c>
      <c r="C123" s="49" t="s">
        <v>103</v>
      </c>
      <c r="D123" s="67">
        <v>3800</v>
      </c>
      <c r="E123" s="82">
        <f t="shared" si="7"/>
        <v>4180</v>
      </c>
      <c r="F123" s="91">
        <f t="shared" si="4"/>
        <v>4180</v>
      </c>
      <c r="G123" s="96"/>
      <c r="H123" s="104">
        <f t="shared" si="5"/>
        <v>0</v>
      </c>
    </row>
    <row r="124" spans="1:8">
      <c r="A124" s="15">
        <v>4005556266357</v>
      </c>
      <c r="B124" s="30">
        <v>43112</v>
      </c>
      <c r="C124" s="49" t="s">
        <v>232</v>
      </c>
      <c r="D124" s="67">
        <v>4500</v>
      </c>
      <c r="E124" s="82">
        <f t="shared" si="7"/>
        <v>4950</v>
      </c>
      <c r="F124" s="91">
        <f t="shared" si="4"/>
        <v>4950</v>
      </c>
      <c r="G124" s="98"/>
      <c r="H124" s="104">
        <f t="shared" si="5"/>
        <v>0</v>
      </c>
    </row>
    <row r="125" spans="1:8">
      <c r="A125" s="15">
        <v>4981932025438</v>
      </c>
      <c r="B125" s="30">
        <v>44180</v>
      </c>
      <c r="C125" s="49" t="s">
        <v>102</v>
      </c>
      <c r="D125" s="67">
        <v>5600</v>
      </c>
      <c r="E125" s="82">
        <f t="shared" si="7"/>
        <v>6160.0000000000009</v>
      </c>
      <c r="F125" s="91">
        <f t="shared" si="4"/>
        <v>6160.0000000000009</v>
      </c>
      <c r="G125" s="96"/>
      <c r="H125" s="104">
        <f t="shared" si="5"/>
        <v>0</v>
      </c>
    </row>
    <row r="126" spans="1:8">
      <c r="A126" s="15">
        <v>4981932026176</v>
      </c>
      <c r="B126" s="30">
        <v>44770</v>
      </c>
      <c r="C126" s="49" t="s">
        <v>224</v>
      </c>
      <c r="D126" s="67">
        <v>6000</v>
      </c>
      <c r="E126" s="82">
        <f t="shared" si="7"/>
        <v>6600.0000000000009</v>
      </c>
      <c r="F126" s="91">
        <f t="shared" si="4"/>
        <v>6600.0000000000009</v>
      </c>
      <c r="G126" s="95"/>
      <c r="H126" s="104">
        <f t="shared" si="5"/>
        <v>0</v>
      </c>
    </row>
    <row r="127" spans="1:8">
      <c r="A127" s="15">
        <v>4981932024431</v>
      </c>
      <c r="B127" s="30">
        <v>44770</v>
      </c>
      <c r="C127" s="49" t="s">
        <v>62</v>
      </c>
      <c r="D127" s="67">
        <v>5600</v>
      </c>
      <c r="E127" s="82">
        <f t="shared" si="7"/>
        <v>6160.0000000000009</v>
      </c>
      <c r="F127" s="91">
        <f t="shared" si="4"/>
        <v>6160.0000000000009</v>
      </c>
      <c r="G127" s="95"/>
      <c r="H127" s="104">
        <f t="shared" si="5"/>
        <v>0</v>
      </c>
    </row>
    <row r="128" spans="1:8">
      <c r="A128" s="15">
        <v>3558380126669</v>
      </c>
      <c r="B128" s="30">
        <v>45709</v>
      </c>
      <c r="C128" s="50" t="s">
        <v>225</v>
      </c>
      <c r="D128" s="67">
        <v>4500</v>
      </c>
      <c r="E128" s="82">
        <f t="shared" si="7"/>
        <v>4950</v>
      </c>
      <c r="F128" s="91">
        <f t="shared" si="4"/>
        <v>4950</v>
      </c>
      <c r="G128" s="96"/>
      <c r="H128" s="104">
        <f t="shared" si="5"/>
        <v>0</v>
      </c>
    </row>
    <row r="129" spans="1:8">
      <c r="A129" s="15">
        <v>71394093986</v>
      </c>
      <c r="B129" s="30">
        <v>41222</v>
      </c>
      <c r="C129" s="49" t="s">
        <v>195</v>
      </c>
      <c r="D129" s="67">
        <v>6000</v>
      </c>
      <c r="E129" s="82">
        <f t="shared" si="7"/>
        <v>6600.0000000000009</v>
      </c>
      <c r="F129" s="91">
        <f t="shared" si="4"/>
        <v>6600.0000000000009</v>
      </c>
      <c r="G129" s="96"/>
      <c r="H129" s="104">
        <f t="shared" si="5"/>
        <v>0</v>
      </c>
    </row>
    <row r="130" spans="1:8">
      <c r="A130" s="15">
        <v>4510347422107</v>
      </c>
      <c r="B130" s="30">
        <v>45807</v>
      </c>
      <c r="C130" s="49" t="s">
        <v>100</v>
      </c>
      <c r="D130" s="67">
        <v>7200</v>
      </c>
      <c r="E130" s="82">
        <f t="shared" si="7"/>
        <v>7920.0000000000009</v>
      </c>
      <c r="F130" s="91">
        <f t="shared" si="4"/>
        <v>7920.0000000000009</v>
      </c>
      <c r="G130" s="96"/>
      <c r="H130" s="104">
        <f t="shared" si="5"/>
        <v>0</v>
      </c>
    </row>
    <row r="131" spans="1:8">
      <c r="A131" s="15">
        <v>4560463140256</v>
      </c>
      <c r="B131" s="30">
        <v>45815</v>
      </c>
      <c r="C131" s="49" t="s">
        <v>47</v>
      </c>
      <c r="D131" s="67">
        <v>2909</v>
      </c>
      <c r="E131" s="82">
        <f t="shared" si="7"/>
        <v>3199.9</v>
      </c>
      <c r="F131" s="91">
        <f t="shared" ref="F131:F194" si="8">D131*1.1</f>
        <v>3199.9</v>
      </c>
      <c r="G131" s="96"/>
      <c r="H131" s="104">
        <f t="shared" ref="H131:H194" si="9">F131*G131</f>
        <v>0</v>
      </c>
    </row>
    <row r="132" spans="1:8">
      <c r="A132" s="15">
        <v>4573103466227</v>
      </c>
      <c r="B132" s="30">
        <v>45507</v>
      </c>
      <c r="C132" s="49" t="s">
        <v>99</v>
      </c>
      <c r="D132" s="67">
        <v>30000</v>
      </c>
      <c r="E132" s="82">
        <f t="shared" si="7"/>
        <v>33000</v>
      </c>
      <c r="F132" s="91">
        <f t="shared" si="8"/>
        <v>33000</v>
      </c>
      <c r="G132" s="96"/>
      <c r="H132" s="104">
        <f t="shared" si="9"/>
        <v>0</v>
      </c>
    </row>
    <row r="133" spans="1:8" ht="39">
      <c r="A133" s="15">
        <v>4988601383332</v>
      </c>
      <c r="B133" s="30">
        <v>45619</v>
      </c>
      <c r="C133" s="50" t="s">
        <v>48</v>
      </c>
      <c r="D133" s="67">
        <v>4000</v>
      </c>
      <c r="E133" s="82">
        <f t="shared" si="7"/>
        <v>4400</v>
      </c>
      <c r="F133" s="91">
        <f t="shared" si="8"/>
        <v>4400</v>
      </c>
      <c r="G133" s="96"/>
      <c r="H133" s="104">
        <f t="shared" si="9"/>
        <v>0</v>
      </c>
    </row>
    <row r="134" spans="1:8">
      <c r="A134" s="15">
        <v>4981932027203</v>
      </c>
      <c r="B134" s="30">
        <v>45288</v>
      </c>
      <c r="C134" s="49" t="s">
        <v>98</v>
      </c>
      <c r="D134" s="67">
        <v>3000</v>
      </c>
      <c r="E134" s="82">
        <f t="shared" si="7"/>
        <v>3300.0000000000005</v>
      </c>
      <c r="F134" s="91">
        <f t="shared" si="8"/>
        <v>3300.0000000000005</v>
      </c>
      <c r="G134" s="96"/>
      <c r="H134" s="104">
        <f t="shared" si="9"/>
        <v>0</v>
      </c>
    </row>
    <row r="135" spans="1:8">
      <c r="A135" s="15">
        <v>4981932027654</v>
      </c>
      <c r="B135" s="30">
        <v>45570</v>
      </c>
      <c r="C135" s="49" t="s">
        <v>97</v>
      </c>
      <c r="D135" s="67">
        <v>3600</v>
      </c>
      <c r="E135" s="82">
        <f t="shared" si="7"/>
        <v>3960.0000000000005</v>
      </c>
      <c r="F135" s="91">
        <f t="shared" si="8"/>
        <v>3960.0000000000005</v>
      </c>
      <c r="G135" s="96"/>
      <c r="H135" s="104">
        <f t="shared" si="9"/>
        <v>0</v>
      </c>
    </row>
    <row r="136" spans="1:8">
      <c r="A136" s="15">
        <v>4543471002914</v>
      </c>
      <c r="B136" s="30">
        <v>44419</v>
      </c>
      <c r="C136" s="49" t="s">
        <v>96</v>
      </c>
      <c r="D136" s="67">
        <v>1500</v>
      </c>
      <c r="E136" s="82">
        <f t="shared" si="7"/>
        <v>1650.0000000000002</v>
      </c>
      <c r="F136" s="91">
        <f t="shared" si="8"/>
        <v>1650.0000000000002</v>
      </c>
      <c r="G136" s="96"/>
      <c r="H136" s="104">
        <f t="shared" si="9"/>
        <v>0</v>
      </c>
    </row>
    <row r="137" spans="1:8">
      <c r="A137" s="15">
        <v>4962514305056</v>
      </c>
      <c r="B137" s="30"/>
      <c r="C137" s="49" t="s">
        <v>95</v>
      </c>
      <c r="D137" s="67">
        <v>1500</v>
      </c>
      <c r="E137" s="82">
        <f t="shared" si="7"/>
        <v>1650.0000000000002</v>
      </c>
      <c r="F137" s="91">
        <f t="shared" si="8"/>
        <v>1650.0000000000002</v>
      </c>
      <c r="G137" s="96"/>
      <c r="H137" s="104">
        <f t="shared" si="9"/>
        <v>0</v>
      </c>
    </row>
    <row r="138" spans="1:8">
      <c r="A138" s="15">
        <v>4580641530143</v>
      </c>
      <c r="B138" s="30">
        <v>45415</v>
      </c>
      <c r="C138" s="49" t="s">
        <v>94</v>
      </c>
      <c r="D138" s="67">
        <v>1630</v>
      </c>
      <c r="E138" s="82">
        <f t="shared" si="7"/>
        <v>1793.0000000000002</v>
      </c>
      <c r="F138" s="91">
        <f t="shared" si="8"/>
        <v>1793.0000000000002</v>
      </c>
      <c r="G138" s="96"/>
      <c r="H138" s="104">
        <f t="shared" si="9"/>
        <v>0</v>
      </c>
    </row>
    <row r="139" spans="1:8">
      <c r="A139" s="15">
        <v>4979817521083</v>
      </c>
      <c r="B139" s="30">
        <v>44177</v>
      </c>
      <c r="C139" s="49" t="s">
        <v>181</v>
      </c>
      <c r="D139" s="67">
        <v>1800</v>
      </c>
      <c r="E139" s="82">
        <f t="shared" si="7"/>
        <v>1980.0000000000002</v>
      </c>
      <c r="F139" s="91">
        <f t="shared" si="8"/>
        <v>1980.0000000000002</v>
      </c>
      <c r="G139" s="96"/>
      <c r="H139" s="104">
        <f t="shared" si="9"/>
        <v>0</v>
      </c>
    </row>
    <row r="140" spans="1:8">
      <c r="A140" s="15">
        <v>4562283113694</v>
      </c>
      <c r="B140" s="30">
        <v>44557</v>
      </c>
      <c r="C140" s="49" t="s">
        <v>91</v>
      </c>
      <c r="D140" s="67">
        <v>1800</v>
      </c>
      <c r="E140" s="82">
        <f t="shared" si="7"/>
        <v>1980.0000000000002</v>
      </c>
      <c r="F140" s="91">
        <f t="shared" si="8"/>
        <v>1980.0000000000002</v>
      </c>
      <c r="G140" s="96"/>
      <c r="H140" s="104">
        <f t="shared" si="9"/>
        <v>0</v>
      </c>
    </row>
    <row r="141" spans="1:8">
      <c r="A141" s="15">
        <v>4580439940611</v>
      </c>
      <c r="B141" s="30">
        <v>45514</v>
      </c>
      <c r="C141" s="49" t="s">
        <v>44</v>
      </c>
      <c r="D141" s="67">
        <v>2000</v>
      </c>
      <c r="E141" s="82">
        <f t="shared" si="7"/>
        <v>2200</v>
      </c>
      <c r="F141" s="91">
        <f t="shared" si="8"/>
        <v>2200</v>
      </c>
      <c r="G141" s="96"/>
      <c r="H141" s="104">
        <f t="shared" si="9"/>
        <v>0</v>
      </c>
    </row>
    <row r="142" spans="1:8">
      <c r="A142" s="15">
        <v>4981932027463</v>
      </c>
      <c r="B142" s="30">
        <v>45507</v>
      </c>
      <c r="C142" s="49" t="s">
        <v>90</v>
      </c>
      <c r="D142" s="67">
        <v>2400</v>
      </c>
      <c r="E142" s="82">
        <f t="shared" si="7"/>
        <v>2640</v>
      </c>
      <c r="F142" s="91">
        <f t="shared" si="8"/>
        <v>2640</v>
      </c>
      <c r="G142" s="96"/>
      <c r="H142" s="104">
        <f t="shared" si="9"/>
        <v>0</v>
      </c>
    </row>
    <row r="143" spans="1:8">
      <c r="A143" s="15">
        <v>4580552551343</v>
      </c>
      <c r="B143" s="30">
        <v>45617</v>
      </c>
      <c r="C143" s="49" t="s">
        <v>86</v>
      </c>
      <c r="D143" s="67">
        <v>2500</v>
      </c>
      <c r="E143" s="82">
        <f t="shared" si="7"/>
        <v>2750</v>
      </c>
      <c r="F143" s="91">
        <f t="shared" si="8"/>
        <v>2750</v>
      </c>
      <c r="G143" s="96"/>
      <c r="H143" s="104">
        <f t="shared" si="9"/>
        <v>0</v>
      </c>
    </row>
    <row r="144" spans="1:8">
      <c r="A144" s="15">
        <v>4595644163021</v>
      </c>
      <c r="B144" s="30">
        <v>44905</v>
      </c>
      <c r="C144" s="49" t="s">
        <v>85</v>
      </c>
      <c r="D144" s="67">
        <v>2500</v>
      </c>
      <c r="E144" s="82">
        <f t="shared" si="7"/>
        <v>2750</v>
      </c>
      <c r="F144" s="91">
        <f t="shared" si="8"/>
        <v>2750</v>
      </c>
      <c r="G144" s="96"/>
      <c r="H144" s="104">
        <f t="shared" si="9"/>
        <v>0</v>
      </c>
    </row>
    <row r="145" spans="1:8">
      <c r="A145" s="15">
        <v>4580552551510</v>
      </c>
      <c r="B145" s="30">
        <v>45794</v>
      </c>
      <c r="C145" s="49" t="s">
        <v>84</v>
      </c>
      <c r="D145" s="67">
        <v>2500</v>
      </c>
      <c r="E145" s="82">
        <f t="shared" si="7"/>
        <v>2750</v>
      </c>
      <c r="F145" s="91">
        <f t="shared" si="8"/>
        <v>2750</v>
      </c>
      <c r="G145" s="96"/>
      <c r="H145" s="104">
        <f t="shared" si="9"/>
        <v>0</v>
      </c>
    </row>
    <row r="146" spans="1:8">
      <c r="A146" s="15">
        <v>4543471004086</v>
      </c>
      <c r="B146" s="30">
        <v>45218</v>
      </c>
      <c r="C146" s="49" t="s">
        <v>83</v>
      </c>
      <c r="D146" s="67">
        <v>2300</v>
      </c>
      <c r="E146" s="82">
        <f t="shared" si="7"/>
        <v>2530</v>
      </c>
      <c r="F146" s="91">
        <f t="shared" si="8"/>
        <v>2530</v>
      </c>
      <c r="G146" s="96"/>
      <c r="H146" s="104">
        <f t="shared" si="9"/>
        <v>0</v>
      </c>
    </row>
    <row r="147" spans="1:8">
      <c r="A147" s="15">
        <v>4570124360176</v>
      </c>
      <c r="B147" s="30">
        <v>45365</v>
      </c>
      <c r="C147" s="49" t="s">
        <v>152</v>
      </c>
      <c r="D147" s="67">
        <v>3000</v>
      </c>
      <c r="E147" s="82">
        <f t="shared" si="7"/>
        <v>3300.0000000000005</v>
      </c>
      <c r="F147" s="91">
        <f t="shared" si="8"/>
        <v>3300.0000000000005</v>
      </c>
      <c r="G147" s="96"/>
      <c r="H147" s="104">
        <f t="shared" si="9"/>
        <v>0</v>
      </c>
    </row>
    <row r="148" spans="1:8">
      <c r="A148" s="15">
        <v>4570124360190</v>
      </c>
      <c r="B148" s="30">
        <v>45437</v>
      </c>
      <c r="C148" s="49" t="s">
        <v>82</v>
      </c>
      <c r="D148" s="67">
        <v>4500</v>
      </c>
      <c r="E148" s="82">
        <f t="shared" si="7"/>
        <v>4950</v>
      </c>
      <c r="F148" s="91">
        <f t="shared" si="8"/>
        <v>4950</v>
      </c>
      <c r="G148" s="96"/>
      <c r="H148" s="104">
        <f t="shared" si="9"/>
        <v>0</v>
      </c>
    </row>
    <row r="149" spans="1:8">
      <c r="A149" s="15">
        <v>4543471003386</v>
      </c>
      <c r="B149" s="30">
        <v>44419</v>
      </c>
      <c r="C149" s="49" t="s">
        <v>19</v>
      </c>
      <c r="D149" s="67">
        <v>2500</v>
      </c>
      <c r="E149" s="82">
        <f t="shared" si="7"/>
        <v>2750</v>
      </c>
      <c r="F149" s="91">
        <f t="shared" si="8"/>
        <v>2750</v>
      </c>
      <c r="G149" s="96"/>
      <c r="H149" s="104">
        <f t="shared" si="9"/>
        <v>0</v>
      </c>
    </row>
    <row r="150" spans="1:8">
      <c r="A150" s="15">
        <v>9784049150421</v>
      </c>
      <c r="B150" s="30">
        <v>45080</v>
      </c>
      <c r="C150" s="49" t="s">
        <v>80</v>
      </c>
      <c r="D150" s="67">
        <v>5000</v>
      </c>
      <c r="E150" s="82">
        <f t="shared" si="7"/>
        <v>5500</v>
      </c>
      <c r="F150" s="91">
        <f t="shared" si="8"/>
        <v>5500</v>
      </c>
      <c r="G150" s="96"/>
      <c r="H150" s="104">
        <f t="shared" si="9"/>
        <v>0</v>
      </c>
    </row>
    <row r="151" spans="1:8">
      <c r="A151" s="15">
        <v>4595986556024</v>
      </c>
      <c r="B151" s="30">
        <v>45540</v>
      </c>
      <c r="C151" s="49" t="s">
        <v>81</v>
      </c>
      <c r="D151" s="67">
        <v>4000</v>
      </c>
      <c r="E151" s="82">
        <f t="shared" si="7"/>
        <v>4400</v>
      </c>
      <c r="F151" s="91">
        <f t="shared" si="8"/>
        <v>4400</v>
      </c>
      <c r="G151" s="96"/>
      <c r="H151" s="104">
        <f t="shared" si="9"/>
        <v>0</v>
      </c>
    </row>
    <row r="152" spans="1:8">
      <c r="A152" s="15">
        <v>4560463140232</v>
      </c>
      <c r="B152" s="30">
        <v>45617</v>
      </c>
      <c r="C152" s="49" t="s">
        <v>41</v>
      </c>
      <c r="D152" s="67">
        <v>3618</v>
      </c>
      <c r="E152" s="82">
        <f t="shared" si="7"/>
        <v>3979.8</v>
      </c>
      <c r="F152" s="91">
        <f t="shared" si="8"/>
        <v>3979.8</v>
      </c>
      <c r="G152" s="96"/>
      <c r="H152" s="104">
        <f t="shared" si="9"/>
        <v>0</v>
      </c>
    </row>
    <row r="153" spans="1:8" ht="39">
      <c r="A153" s="15">
        <v>4542325120590</v>
      </c>
      <c r="B153" s="30">
        <v>44770</v>
      </c>
      <c r="C153" s="50" t="s">
        <v>230</v>
      </c>
      <c r="D153" s="67">
        <v>3500</v>
      </c>
      <c r="E153" s="82">
        <f t="shared" si="7"/>
        <v>3850.0000000000005</v>
      </c>
      <c r="F153" s="91">
        <f t="shared" si="8"/>
        <v>3850.0000000000005</v>
      </c>
      <c r="G153" s="98"/>
      <c r="H153" s="104">
        <f t="shared" si="9"/>
        <v>0</v>
      </c>
    </row>
    <row r="154" spans="1:8">
      <c r="A154" s="15">
        <v>4580552551503</v>
      </c>
      <c r="B154" s="30">
        <v>45794</v>
      </c>
      <c r="C154" s="49" t="s">
        <v>28</v>
      </c>
      <c r="D154" s="67">
        <v>3600</v>
      </c>
      <c r="E154" s="82">
        <f t="shared" si="7"/>
        <v>3960.0000000000005</v>
      </c>
      <c r="F154" s="91">
        <f t="shared" si="8"/>
        <v>3960.0000000000005</v>
      </c>
      <c r="G154" s="96"/>
      <c r="H154" s="104">
        <f t="shared" si="9"/>
        <v>0</v>
      </c>
    </row>
    <row r="155" spans="1:8">
      <c r="A155" s="15">
        <v>4571394094037</v>
      </c>
      <c r="B155" s="30">
        <v>45717</v>
      </c>
      <c r="C155" s="49" t="s">
        <v>38</v>
      </c>
      <c r="D155" s="67">
        <v>9800</v>
      </c>
      <c r="E155" s="82">
        <f t="shared" si="7"/>
        <v>10780</v>
      </c>
      <c r="F155" s="91">
        <f t="shared" si="8"/>
        <v>10780</v>
      </c>
      <c r="G155" s="96"/>
      <c r="H155" s="104">
        <f t="shared" si="9"/>
        <v>0</v>
      </c>
    </row>
    <row r="156" spans="1:8">
      <c r="A156" s="15">
        <v>4573346505714</v>
      </c>
      <c r="B156" s="30">
        <v>45773</v>
      </c>
      <c r="C156" s="49" t="s">
        <v>78</v>
      </c>
      <c r="D156" s="67">
        <v>1800</v>
      </c>
      <c r="E156" s="82">
        <f t="shared" si="7"/>
        <v>1980.0000000000002</v>
      </c>
      <c r="F156" s="91">
        <f t="shared" si="8"/>
        <v>1980.0000000000002</v>
      </c>
      <c r="G156" s="96"/>
      <c r="H156" s="104">
        <f t="shared" si="9"/>
        <v>0</v>
      </c>
    </row>
    <row r="157" spans="1:8">
      <c r="A157" s="15">
        <v>4542325323502</v>
      </c>
      <c r="B157" s="30">
        <v>45792</v>
      </c>
      <c r="C157" s="49" t="s">
        <v>77</v>
      </c>
      <c r="D157" s="67">
        <v>3000</v>
      </c>
      <c r="E157" s="82">
        <f t="shared" si="7"/>
        <v>3300.0000000000005</v>
      </c>
      <c r="F157" s="91">
        <f t="shared" si="8"/>
        <v>3300.0000000000005</v>
      </c>
      <c r="G157" s="96"/>
      <c r="H157" s="104">
        <f t="shared" si="9"/>
        <v>0</v>
      </c>
    </row>
    <row r="158" spans="1:8">
      <c r="A158" s="15">
        <v>4562283113687</v>
      </c>
      <c r="B158" s="30">
        <v>45092</v>
      </c>
      <c r="C158" s="49" t="s">
        <v>75</v>
      </c>
      <c r="D158" s="67">
        <v>1600</v>
      </c>
      <c r="E158" s="82">
        <f t="shared" si="7"/>
        <v>1760.0000000000002</v>
      </c>
      <c r="F158" s="91">
        <f t="shared" si="8"/>
        <v>1760.0000000000002</v>
      </c>
      <c r="G158" s="96"/>
      <c r="H158" s="104">
        <f t="shared" si="9"/>
        <v>0</v>
      </c>
    </row>
    <row r="159" spans="1:8">
      <c r="A159" s="15">
        <v>4580552551022</v>
      </c>
      <c r="B159" s="30">
        <v>45071</v>
      </c>
      <c r="C159" s="49" t="s">
        <v>73</v>
      </c>
      <c r="D159" s="67">
        <v>2000</v>
      </c>
      <c r="E159" s="82">
        <f t="shared" si="7"/>
        <v>2200</v>
      </c>
      <c r="F159" s="91">
        <f t="shared" si="8"/>
        <v>2200</v>
      </c>
      <c r="G159" s="96"/>
      <c r="H159" s="104">
        <f t="shared" si="9"/>
        <v>0</v>
      </c>
    </row>
    <row r="160" spans="1:8">
      <c r="A160" s="15">
        <v>4510347425160</v>
      </c>
      <c r="B160" s="30">
        <v>44770</v>
      </c>
      <c r="C160" s="49" t="s">
        <v>72</v>
      </c>
      <c r="D160" s="67">
        <v>2200</v>
      </c>
      <c r="E160" s="82">
        <f t="shared" si="7"/>
        <v>2420</v>
      </c>
      <c r="F160" s="91">
        <f t="shared" si="8"/>
        <v>2420</v>
      </c>
      <c r="G160" s="96"/>
      <c r="H160" s="104">
        <f t="shared" si="9"/>
        <v>0</v>
      </c>
    </row>
    <row r="161" spans="1:8">
      <c r="A161" s="15">
        <v>4543471003560</v>
      </c>
      <c r="B161" s="30">
        <v>44770</v>
      </c>
      <c r="C161" s="49" t="s">
        <v>70</v>
      </c>
      <c r="D161" s="67">
        <v>1500</v>
      </c>
      <c r="E161" s="82">
        <f t="shared" si="7"/>
        <v>1650.0000000000002</v>
      </c>
      <c r="F161" s="91">
        <f t="shared" si="8"/>
        <v>1650.0000000000002</v>
      </c>
      <c r="G161" s="96"/>
      <c r="H161" s="104">
        <f t="shared" si="9"/>
        <v>0</v>
      </c>
    </row>
    <row r="162" spans="1:8">
      <c r="A162" s="15">
        <v>4573494250306</v>
      </c>
      <c r="B162" s="30">
        <v>45255</v>
      </c>
      <c r="C162" s="49" t="s">
        <v>69</v>
      </c>
      <c r="D162" s="67">
        <v>1800</v>
      </c>
      <c r="E162" s="82">
        <f t="shared" si="7"/>
        <v>1980.0000000000002</v>
      </c>
      <c r="F162" s="91">
        <f t="shared" si="8"/>
        <v>1980.0000000000002</v>
      </c>
      <c r="G162" s="96"/>
      <c r="H162" s="104">
        <f t="shared" si="9"/>
        <v>0</v>
      </c>
    </row>
    <row r="163" spans="1:8">
      <c r="A163" s="15">
        <v>9784049158786</v>
      </c>
      <c r="B163" s="30">
        <v>45640</v>
      </c>
      <c r="C163" s="49" t="s">
        <v>67</v>
      </c>
      <c r="D163" s="67">
        <v>2200</v>
      </c>
      <c r="E163" s="82">
        <f t="shared" si="7"/>
        <v>2420</v>
      </c>
      <c r="F163" s="91">
        <f t="shared" si="8"/>
        <v>2420</v>
      </c>
      <c r="G163" s="96"/>
      <c r="H163" s="104">
        <f t="shared" si="9"/>
        <v>0</v>
      </c>
    </row>
    <row r="164" spans="1:8">
      <c r="A164" s="15">
        <v>4573103460089</v>
      </c>
      <c r="B164" s="30">
        <v>45281</v>
      </c>
      <c r="C164" s="49" t="s">
        <v>65</v>
      </c>
      <c r="D164" s="67">
        <v>1800</v>
      </c>
      <c r="E164" s="82">
        <f t="shared" si="7"/>
        <v>1980.0000000000002</v>
      </c>
      <c r="F164" s="91">
        <f t="shared" si="8"/>
        <v>1980.0000000000002</v>
      </c>
      <c r="G164" s="96"/>
      <c r="H164" s="104">
        <f t="shared" si="9"/>
        <v>0</v>
      </c>
    </row>
    <row r="165" spans="1:8">
      <c r="A165" s="15">
        <v>4543471003201</v>
      </c>
      <c r="B165" s="30">
        <v>44419</v>
      </c>
      <c r="C165" s="49" t="s">
        <v>64</v>
      </c>
      <c r="D165" s="67">
        <v>1380</v>
      </c>
      <c r="E165" s="82">
        <f t="shared" si="7"/>
        <v>1518.0000000000002</v>
      </c>
      <c r="F165" s="91">
        <f t="shared" si="8"/>
        <v>1518.0000000000002</v>
      </c>
      <c r="G165" s="96"/>
      <c r="H165" s="104">
        <f t="shared" si="9"/>
        <v>0</v>
      </c>
    </row>
    <row r="166" spans="1:8">
      <c r="A166" s="15">
        <v>4543471003720</v>
      </c>
      <c r="B166" s="30">
        <v>44798</v>
      </c>
      <c r="C166" s="49" t="s">
        <v>43</v>
      </c>
      <c r="D166" s="67">
        <v>1600</v>
      </c>
      <c r="E166" s="82">
        <f t="shared" si="7"/>
        <v>1760.0000000000002</v>
      </c>
      <c r="F166" s="91">
        <f t="shared" si="8"/>
        <v>1760.0000000000002</v>
      </c>
      <c r="G166" s="96"/>
      <c r="H166" s="104">
        <f t="shared" si="9"/>
        <v>0</v>
      </c>
    </row>
    <row r="167" spans="1:8">
      <c r="A167" s="15">
        <v>4977513084277</v>
      </c>
      <c r="B167" s="30">
        <v>45611</v>
      </c>
      <c r="C167" s="49" t="s">
        <v>31</v>
      </c>
      <c r="D167" s="67">
        <v>2000</v>
      </c>
      <c r="E167" s="82">
        <f t="shared" si="7"/>
        <v>2200</v>
      </c>
      <c r="F167" s="91">
        <f t="shared" si="8"/>
        <v>2200</v>
      </c>
      <c r="G167" s="96"/>
      <c r="H167" s="104">
        <f t="shared" si="9"/>
        <v>0</v>
      </c>
    </row>
    <row r="168" spans="1:8">
      <c r="A168" s="15">
        <v>4542325120859</v>
      </c>
      <c r="B168" s="30">
        <v>45611</v>
      </c>
      <c r="C168" s="49" t="s">
        <v>63</v>
      </c>
      <c r="D168" s="67">
        <v>2500</v>
      </c>
      <c r="E168" s="82">
        <f t="shared" si="7"/>
        <v>2750</v>
      </c>
      <c r="F168" s="91">
        <f t="shared" si="8"/>
        <v>2750</v>
      </c>
      <c r="G168" s="96"/>
      <c r="H168" s="104">
        <f t="shared" si="9"/>
        <v>0</v>
      </c>
    </row>
    <row r="169" spans="1:8">
      <c r="A169" s="15">
        <v>4580552551367</v>
      </c>
      <c r="B169" s="30">
        <v>45611</v>
      </c>
      <c r="C169" s="49" t="s">
        <v>61</v>
      </c>
      <c r="D169" s="67">
        <v>2700</v>
      </c>
      <c r="E169" s="82">
        <f t="shared" si="7"/>
        <v>2970.0000000000005</v>
      </c>
      <c r="F169" s="91">
        <f t="shared" si="8"/>
        <v>2970.0000000000005</v>
      </c>
      <c r="G169" s="96"/>
      <c r="H169" s="104">
        <f t="shared" si="9"/>
        <v>0</v>
      </c>
    </row>
    <row r="170" spans="1:8">
      <c r="A170" s="15">
        <v>4570084100065</v>
      </c>
      <c r="B170" s="30">
        <v>45743</v>
      </c>
      <c r="C170" s="49" t="s">
        <v>16</v>
      </c>
      <c r="D170" s="67">
        <v>1500</v>
      </c>
      <c r="E170" s="82">
        <f t="shared" si="7"/>
        <v>1650.0000000000002</v>
      </c>
      <c r="F170" s="91">
        <f t="shared" si="8"/>
        <v>1650.0000000000002</v>
      </c>
      <c r="G170" s="96"/>
      <c r="H170" s="104">
        <f t="shared" si="9"/>
        <v>0</v>
      </c>
    </row>
    <row r="171" spans="1:8">
      <c r="A171" s="15">
        <v>4562452240169</v>
      </c>
      <c r="B171" s="30">
        <v>45570</v>
      </c>
      <c r="C171" s="49" t="s">
        <v>0</v>
      </c>
      <c r="D171" s="67">
        <v>2500</v>
      </c>
      <c r="E171" s="82">
        <f t="shared" si="7"/>
        <v>2750</v>
      </c>
      <c r="F171" s="91">
        <f t="shared" si="8"/>
        <v>2750</v>
      </c>
      <c r="G171" s="96"/>
      <c r="H171" s="104">
        <f t="shared" si="9"/>
        <v>0</v>
      </c>
    </row>
    <row r="172" spans="1:8">
      <c r="A172" s="15">
        <v>4571394093757</v>
      </c>
      <c r="B172" s="30">
        <v>45617</v>
      </c>
      <c r="C172" s="49" t="s">
        <v>60</v>
      </c>
      <c r="D172" s="67">
        <v>2700</v>
      </c>
      <c r="E172" s="82">
        <f t="shared" si="7"/>
        <v>2970.0000000000005</v>
      </c>
      <c r="F172" s="91">
        <f t="shared" si="8"/>
        <v>2970.0000000000005</v>
      </c>
      <c r="G172" s="96"/>
      <c r="H172" s="104">
        <f t="shared" si="9"/>
        <v>0</v>
      </c>
    </row>
    <row r="173" spans="1:8">
      <c r="A173" s="15">
        <v>4571394092125</v>
      </c>
      <c r="B173" s="30">
        <v>44770</v>
      </c>
      <c r="C173" s="49" t="s">
        <v>187</v>
      </c>
      <c r="D173" s="67">
        <v>2700</v>
      </c>
      <c r="E173" s="82">
        <f t="shared" si="7"/>
        <v>2970.0000000000005</v>
      </c>
      <c r="F173" s="91">
        <f t="shared" si="8"/>
        <v>2970.0000000000005</v>
      </c>
      <c r="G173" s="96"/>
      <c r="H173" s="104">
        <f t="shared" si="9"/>
        <v>0</v>
      </c>
    </row>
    <row r="174" spans="1:8">
      <c r="A174" s="15">
        <v>4571394093023</v>
      </c>
      <c r="B174" s="30">
        <v>45876</v>
      </c>
      <c r="C174" s="49" t="s">
        <v>190</v>
      </c>
      <c r="D174" s="67">
        <v>2700</v>
      </c>
      <c r="E174" s="82">
        <f t="shared" si="7"/>
        <v>2970.0000000000005</v>
      </c>
      <c r="F174" s="91">
        <f t="shared" si="8"/>
        <v>2970.0000000000005</v>
      </c>
      <c r="G174" s="96"/>
      <c r="H174" s="104">
        <f t="shared" si="9"/>
        <v>0</v>
      </c>
    </row>
    <row r="175" spans="1:8">
      <c r="A175" s="15">
        <v>4571394092439</v>
      </c>
      <c r="B175" s="30">
        <v>44770</v>
      </c>
      <c r="C175" s="49" t="s">
        <v>188</v>
      </c>
      <c r="D175" s="67">
        <v>2700</v>
      </c>
      <c r="E175" s="82">
        <f t="shared" ref="E175:E183" si="10">D175*1.1</f>
        <v>2970.0000000000005</v>
      </c>
      <c r="F175" s="91">
        <f t="shared" si="8"/>
        <v>2970.0000000000005</v>
      </c>
      <c r="G175" s="96"/>
      <c r="H175" s="104">
        <f t="shared" si="9"/>
        <v>0</v>
      </c>
    </row>
    <row r="176" spans="1:8">
      <c r="A176" s="15">
        <v>4571394092880</v>
      </c>
      <c r="B176" s="30">
        <v>45344</v>
      </c>
      <c r="C176" s="49" t="s">
        <v>53</v>
      </c>
      <c r="D176" s="67">
        <v>2700</v>
      </c>
      <c r="E176" s="82">
        <f t="shared" si="10"/>
        <v>2970.0000000000005</v>
      </c>
      <c r="F176" s="91">
        <f t="shared" si="8"/>
        <v>2970.0000000000005</v>
      </c>
      <c r="G176" s="96"/>
      <c r="H176" s="104">
        <f t="shared" si="9"/>
        <v>0</v>
      </c>
    </row>
    <row r="177" spans="1:8">
      <c r="A177" s="15">
        <v>4571394092637</v>
      </c>
      <c r="B177" s="30">
        <v>44820</v>
      </c>
      <c r="C177" s="49" t="s">
        <v>184</v>
      </c>
      <c r="D177" s="67">
        <v>2700</v>
      </c>
      <c r="E177" s="82">
        <f t="shared" si="10"/>
        <v>2970.0000000000005</v>
      </c>
      <c r="F177" s="91">
        <f t="shared" si="8"/>
        <v>2970.0000000000005</v>
      </c>
      <c r="G177" s="96"/>
      <c r="H177" s="104">
        <f t="shared" si="9"/>
        <v>0</v>
      </c>
    </row>
    <row r="178" spans="1:8">
      <c r="A178" s="15">
        <v>4571394090343</v>
      </c>
      <c r="B178" s="30">
        <v>45507</v>
      </c>
      <c r="C178" s="49" t="s">
        <v>27</v>
      </c>
      <c r="D178" s="67">
        <v>2700</v>
      </c>
      <c r="E178" s="82">
        <f t="shared" si="10"/>
        <v>2970.0000000000005</v>
      </c>
      <c r="F178" s="91">
        <f t="shared" si="8"/>
        <v>2970.0000000000005</v>
      </c>
      <c r="G178" s="96"/>
      <c r="H178" s="104">
        <f t="shared" si="9"/>
        <v>0</v>
      </c>
    </row>
    <row r="179" spans="1:8">
      <c r="A179" s="15">
        <v>4571394092057</v>
      </c>
      <c r="B179" s="30">
        <v>44947</v>
      </c>
      <c r="C179" s="49" t="s">
        <v>165</v>
      </c>
      <c r="D179" s="67">
        <v>2700</v>
      </c>
      <c r="E179" s="82">
        <f t="shared" si="10"/>
        <v>2970.0000000000005</v>
      </c>
      <c r="F179" s="91">
        <f t="shared" si="8"/>
        <v>2970.0000000000005</v>
      </c>
      <c r="G179" s="96"/>
      <c r="H179" s="104">
        <f t="shared" si="9"/>
        <v>0</v>
      </c>
    </row>
    <row r="180" spans="1:8">
      <c r="A180" s="15">
        <v>4571394092590</v>
      </c>
      <c r="B180" s="31">
        <v>45876</v>
      </c>
      <c r="C180" s="49" t="s">
        <v>189</v>
      </c>
      <c r="D180" s="67">
        <v>2700</v>
      </c>
      <c r="E180" s="82">
        <f t="shared" si="10"/>
        <v>2970.0000000000005</v>
      </c>
      <c r="F180" s="91">
        <f t="shared" si="8"/>
        <v>2970.0000000000005</v>
      </c>
      <c r="G180" s="96"/>
      <c r="H180" s="104">
        <f t="shared" si="9"/>
        <v>0</v>
      </c>
    </row>
    <row r="181" spans="1:8">
      <c r="A181" s="15">
        <v>4571394090138</v>
      </c>
      <c r="B181" s="30">
        <v>44770</v>
      </c>
      <c r="C181" s="49" t="s">
        <v>50</v>
      </c>
      <c r="D181" s="67">
        <v>2700</v>
      </c>
      <c r="E181" s="82">
        <f t="shared" si="10"/>
        <v>2970.0000000000005</v>
      </c>
      <c r="F181" s="91">
        <f t="shared" si="8"/>
        <v>2970.0000000000005</v>
      </c>
      <c r="G181" s="96"/>
      <c r="H181" s="104">
        <f t="shared" si="9"/>
        <v>0</v>
      </c>
    </row>
    <row r="182" spans="1:8">
      <c r="A182" s="15">
        <v>4571394094327</v>
      </c>
      <c r="B182" s="30">
        <v>45799</v>
      </c>
      <c r="C182" s="49" t="s">
        <v>18</v>
      </c>
      <c r="D182" s="67">
        <v>2700</v>
      </c>
      <c r="E182" s="82">
        <f t="shared" si="10"/>
        <v>2970.0000000000005</v>
      </c>
      <c r="F182" s="91">
        <f t="shared" si="8"/>
        <v>2970.0000000000005</v>
      </c>
      <c r="G182" s="96"/>
      <c r="H182" s="104">
        <f t="shared" si="9"/>
        <v>0</v>
      </c>
    </row>
    <row r="183" spans="1:8">
      <c r="A183" s="15">
        <v>4571394090787</v>
      </c>
      <c r="B183" s="30">
        <v>45122</v>
      </c>
      <c r="C183" s="49" t="s">
        <v>37</v>
      </c>
      <c r="D183" s="67">
        <v>2700</v>
      </c>
      <c r="E183" s="82">
        <f t="shared" si="10"/>
        <v>2970.0000000000005</v>
      </c>
      <c r="F183" s="91">
        <f t="shared" si="8"/>
        <v>2970.0000000000005</v>
      </c>
      <c r="G183" s="96"/>
      <c r="H183" s="104">
        <f t="shared" si="9"/>
        <v>0</v>
      </c>
    </row>
    <row r="184" spans="1:8">
      <c r="A184" s="15">
        <v>4571394093818</v>
      </c>
      <c r="B184" s="32">
        <v>45912</v>
      </c>
      <c r="C184" s="49" t="s">
        <v>88</v>
      </c>
      <c r="D184" s="67">
        <v>2700</v>
      </c>
      <c r="E184" s="82"/>
      <c r="F184" s="91">
        <f t="shared" si="8"/>
        <v>2970.0000000000005</v>
      </c>
      <c r="G184" s="96"/>
      <c r="H184" s="104">
        <f t="shared" si="9"/>
        <v>0</v>
      </c>
    </row>
    <row r="185" spans="1:8">
      <c r="A185" s="15">
        <v>4571394092286</v>
      </c>
      <c r="B185" s="30">
        <v>45695</v>
      </c>
      <c r="C185" s="49" t="s">
        <v>56</v>
      </c>
      <c r="D185" s="67">
        <v>2700</v>
      </c>
      <c r="E185" s="82">
        <f t="shared" ref="E185:E200" si="11">D185*1.1</f>
        <v>2970.0000000000005</v>
      </c>
      <c r="F185" s="91">
        <f t="shared" si="8"/>
        <v>2970.0000000000005</v>
      </c>
      <c r="G185" s="96"/>
      <c r="H185" s="104">
        <f t="shared" si="9"/>
        <v>0</v>
      </c>
    </row>
    <row r="186" spans="1:8">
      <c r="A186" s="15">
        <v>457139493962</v>
      </c>
      <c r="B186" s="30">
        <v>45876</v>
      </c>
      <c r="C186" s="49" t="s">
        <v>191</v>
      </c>
      <c r="D186" s="67">
        <v>2700</v>
      </c>
      <c r="E186" s="82">
        <f t="shared" si="11"/>
        <v>2970.0000000000005</v>
      </c>
      <c r="F186" s="91">
        <f t="shared" si="8"/>
        <v>2970.0000000000005</v>
      </c>
      <c r="G186" s="96"/>
      <c r="H186" s="104">
        <f t="shared" si="9"/>
        <v>0</v>
      </c>
    </row>
    <row r="187" spans="1:8">
      <c r="A187" s="15">
        <v>4571394092590</v>
      </c>
      <c r="B187" s="31">
        <v>44184</v>
      </c>
      <c r="C187" s="49" t="s">
        <v>196</v>
      </c>
      <c r="D187" s="67">
        <v>2700</v>
      </c>
      <c r="E187" s="82">
        <f t="shared" si="11"/>
        <v>2970.0000000000005</v>
      </c>
      <c r="F187" s="91">
        <f t="shared" si="8"/>
        <v>2970.0000000000005</v>
      </c>
      <c r="G187" s="96"/>
      <c r="H187" s="104">
        <f t="shared" si="9"/>
        <v>0</v>
      </c>
    </row>
    <row r="188" spans="1:8">
      <c r="A188" s="15">
        <v>4571394090206</v>
      </c>
      <c r="B188" s="30">
        <v>44770</v>
      </c>
      <c r="C188" s="49" t="s">
        <v>163</v>
      </c>
      <c r="D188" s="67">
        <v>2700</v>
      </c>
      <c r="E188" s="82">
        <f t="shared" si="11"/>
        <v>2970.0000000000005</v>
      </c>
      <c r="F188" s="91">
        <f t="shared" si="8"/>
        <v>2970.0000000000005</v>
      </c>
      <c r="G188" s="96"/>
      <c r="H188" s="104">
        <f t="shared" si="9"/>
        <v>0</v>
      </c>
    </row>
    <row r="189" spans="1:8">
      <c r="A189" s="15">
        <v>4571394094372</v>
      </c>
      <c r="B189" s="30">
        <v>45799</v>
      </c>
      <c r="C189" s="49" t="s">
        <v>54</v>
      </c>
      <c r="D189" s="67">
        <v>2700</v>
      </c>
      <c r="E189" s="82">
        <f t="shared" si="11"/>
        <v>2970.0000000000005</v>
      </c>
      <c r="F189" s="91">
        <f t="shared" si="8"/>
        <v>2970.0000000000005</v>
      </c>
      <c r="G189" s="96"/>
      <c r="H189" s="104">
        <f t="shared" si="9"/>
        <v>0</v>
      </c>
    </row>
    <row r="190" spans="1:8">
      <c r="A190" s="15">
        <v>4580439940604</v>
      </c>
      <c r="B190" s="30">
        <v>45513</v>
      </c>
      <c r="C190" s="49" t="s">
        <v>44</v>
      </c>
      <c r="D190" s="67">
        <v>2700</v>
      </c>
      <c r="E190" s="82">
        <f t="shared" si="11"/>
        <v>2970.0000000000005</v>
      </c>
      <c r="F190" s="91">
        <f t="shared" si="8"/>
        <v>2970.0000000000005</v>
      </c>
      <c r="G190" s="96"/>
      <c r="H190" s="104">
        <f t="shared" si="9"/>
        <v>0</v>
      </c>
    </row>
    <row r="191" spans="1:8">
      <c r="A191" s="15">
        <v>4994460531821</v>
      </c>
      <c r="B191" s="30">
        <v>45779</v>
      </c>
      <c r="C191" s="49" t="s">
        <v>52</v>
      </c>
      <c r="D191" s="67">
        <v>3300</v>
      </c>
      <c r="E191" s="82">
        <f t="shared" si="11"/>
        <v>3630.0000000000005</v>
      </c>
      <c r="F191" s="91">
        <f t="shared" si="8"/>
        <v>3630.0000000000005</v>
      </c>
      <c r="G191" s="96"/>
      <c r="H191" s="104">
        <f t="shared" si="9"/>
        <v>0</v>
      </c>
    </row>
    <row r="192" spans="1:8">
      <c r="A192" s="15">
        <v>4570046310020</v>
      </c>
      <c r="B192" s="30">
        <v>45597</v>
      </c>
      <c r="C192" s="49" t="s">
        <v>36</v>
      </c>
      <c r="D192" s="67">
        <v>2700</v>
      </c>
      <c r="E192" s="82">
        <f t="shared" si="11"/>
        <v>2970.0000000000005</v>
      </c>
      <c r="F192" s="91">
        <f t="shared" si="8"/>
        <v>2970.0000000000005</v>
      </c>
      <c r="G192" s="96"/>
      <c r="H192" s="104">
        <f t="shared" si="9"/>
        <v>0</v>
      </c>
    </row>
    <row r="193" spans="1:8">
      <c r="A193" s="15">
        <v>4543471004505</v>
      </c>
      <c r="B193" s="30">
        <v>45834</v>
      </c>
      <c r="C193" s="49" t="s">
        <v>49</v>
      </c>
      <c r="D193" s="67">
        <v>4200</v>
      </c>
      <c r="E193" s="82">
        <f t="shared" si="11"/>
        <v>4620</v>
      </c>
      <c r="F193" s="91">
        <f t="shared" si="8"/>
        <v>4620</v>
      </c>
      <c r="G193" s="96"/>
      <c r="H193" s="104">
        <f t="shared" si="9"/>
        <v>0</v>
      </c>
    </row>
    <row r="194" spans="1:8">
      <c r="A194" s="15">
        <v>4543471004123</v>
      </c>
      <c r="B194" s="30">
        <v>45184</v>
      </c>
      <c r="C194" s="49" t="s">
        <v>34</v>
      </c>
      <c r="D194" s="67">
        <v>3980</v>
      </c>
      <c r="E194" s="82">
        <f t="shared" si="11"/>
        <v>4378</v>
      </c>
      <c r="F194" s="91">
        <f t="shared" si="8"/>
        <v>4378</v>
      </c>
      <c r="G194" s="96"/>
      <c r="H194" s="104">
        <f t="shared" si="9"/>
        <v>0</v>
      </c>
    </row>
    <row r="195" spans="1:8">
      <c r="A195" s="15">
        <v>4543471004468</v>
      </c>
      <c r="B195" s="30">
        <v>45912</v>
      </c>
      <c r="C195" s="49" t="s">
        <v>214</v>
      </c>
      <c r="D195" s="67">
        <v>12000</v>
      </c>
      <c r="E195" s="82">
        <f t="shared" si="11"/>
        <v>13200.000000000002</v>
      </c>
      <c r="F195" s="91">
        <f t="shared" ref="F195:F202" si="12">D195*1.1</f>
        <v>13200.000000000002</v>
      </c>
      <c r="G195" s="96"/>
      <c r="H195" s="104">
        <f t="shared" ref="H195:H202" si="13">F195*G195</f>
        <v>0</v>
      </c>
    </row>
    <row r="196" spans="1:8">
      <c r="A196" s="15">
        <v>9784775321980</v>
      </c>
      <c r="B196" s="30">
        <v>45653</v>
      </c>
      <c r="C196" s="49" t="s">
        <v>40</v>
      </c>
      <c r="D196" s="67">
        <v>2000</v>
      </c>
      <c r="E196" s="82">
        <f t="shared" si="11"/>
        <v>2200</v>
      </c>
      <c r="F196" s="91">
        <f t="shared" si="12"/>
        <v>2200</v>
      </c>
      <c r="G196" s="96"/>
      <c r="H196" s="104">
        <f t="shared" si="13"/>
        <v>0</v>
      </c>
    </row>
    <row r="197" spans="1:8">
      <c r="A197" s="15">
        <v>9784775322147</v>
      </c>
      <c r="B197" s="30">
        <v>45751</v>
      </c>
      <c r="C197" s="49" t="s">
        <v>39</v>
      </c>
      <c r="D197" s="67">
        <v>2000</v>
      </c>
      <c r="E197" s="82">
        <f t="shared" si="11"/>
        <v>2200</v>
      </c>
      <c r="F197" s="91">
        <f t="shared" si="12"/>
        <v>2200</v>
      </c>
      <c r="G197" s="96"/>
      <c r="H197" s="104">
        <f t="shared" si="13"/>
        <v>0</v>
      </c>
    </row>
    <row r="198" spans="1:8" ht="39">
      <c r="A198" s="15">
        <v>9784775321980</v>
      </c>
      <c r="B198" s="30">
        <v>45653</v>
      </c>
      <c r="C198" s="50" t="s">
        <v>197</v>
      </c>
      <c r="D198" s="67">
        <v>2000</v>
      </c>
      <c r="E198" s="82">
        <f t="shared" si="11"/>
        <v>2200</v>
      </c>
      <c r="F198" s="91">
        <f t="shared" si="12"/>
        <v>2200</v>
      </c>
      <c r="G198" s="96"/>
      <c r="H198" s="104">
        <f t="shared" si="13"/>
        <v>0</v>
      </c>
    </row>
    <row r="199" spans="1:8">
      <c r="A199" s="15">
        <v>4542325318652</v>
      </c>
      <c r="B199" s="30">
        <v>44774</v>
      </c>
      <c r="C199" s="49" t="s">
        <v>20</v>
      </c>
      <c r="D199" s="67">
        <v>1850</v>
      </c>
      <c r="E199" s="82">
        <f t="shared" si="11"/>
        <v>2035.0000000000002</v>
      </c>
      <c r="F199" s="91">
        <f t="shared" si="12"/>
        <v>2035.0000000000002</v>
      </c>
      <c r="G199" s="96"/>
      <c r="H199" s="104">
        <f t="shared" si="13"/>
        <v>0</v>
      </c>
    </row>
    <row r="200" spans="1:8">
      <c r="A200" s="15">
        <v>4981932027265</v>
      </c>
      <c r="B200" s="30">
        <v>45192</v>
      </c>
      <c r="C200" s="49" t="s">
        <v>10</v>
      </c>
      <c r="D200" s="67">
        <v>2300</v>
      </c>
      <c r="E200" s="83">
        <f t="shared" si="11"/>
        <v>2530</v>
      </c>
      <c r="F200" s="91">
        <f t="shared" si="12"/>
        <v>2530</v>
      </c>
      <c r="G200" s="96"/>
      <c r="H200" s="104">
        <f t="shared" si="13"/>
        <v>0</v>
      </c>
    </row>
    <row r="201" spans="1:8">
      <c r="A201" s="15">
        <v>4543471002174</v>
      </c>
      <c r="B201" s="33" t="s">
        <v>115</v>
      </c>
      <c r="C201" s="48" t="s">
        <v>24</v>
      </c>
      <c r="D201" s="68">
        <v>4200</v>
      </c>
      <c r="E201" s="84"/>
      <c r="F201" s="91">
        <f t="shared" si="12"/>
        <v>4620</v>
      </c>
      <c r="G201" s="96"/>
      <c r="H201" s="104">
        <f t="shared" si="13"/>
        <v>0</v>
      </c>
    </row>
    <row r="202" spans="1:8" ht="20.25">
      <c r="A202" s="16">
        <v>29877031719</v>
      </c>
      <c r="B202" s="33" t="s">
        <v>155</v>
      </c>
      <c r="C202" s="51" t="s">
        <v>140</v>
      </c>
      <c r="D202" s="69">
        <v>44000</v>
      </c>
      <c r="E202" s="84"/>
      <c r="F202" s="91">
        <f t="shared" si="12"/>
        <v>48400.000000000007</v>
      </c>
      <c r="G202" s="96"/>
      <c r="H202" s="104">
        <f t="shared" si="13"/>
        <v>0</v>
      </c>
    </row>
    <row r="203" spans="1:8">
      <c r="A203" s="17"/>
      <c r="B203" s="34"/>
      <c r="C203" s="52"/>
      <c r="D203" s="70"/>
      <c r="E203" s="85"/>
      <c r="F203" s="92"/>
      <c r="G203" s="99"/>
      <c r="H203" s="105"/>
    </row>
    <row r="204" spans="1:8">
      <c r="A204" s="18"/>
      <c r="B204" s="1"/>
      <c r="F204" s="4"/>
      <c r="H204" s="106"/>
    </row>
    <row r="205" spans="1:8" ht="30">
      <c r="A205" s="18"/>
      <c r="B205" s="1"/>
      <c r="C205" s="53" t="s">
        <v>145</v>
      </c>
      <c r="D205" s="3"/>
      <c r="H205" s="107">
        <f>SUM($H3:$H202)</f>
        <v>0</v>
      </c>
    </row>
    <row r="206" spans="1:8" ht="30">
      <c r="A206" s="18"/>
      <c r="C206" s="54"/>
      <c r="D206" s="71"/>
      <c r="E206" s="71"/>
      <c r="H206" s="108"/>
    </row>
    <row r="207" spans="1:8" ht="24">
      <c r="A207" s="19"/>
      <c r="B207" s="35" t="s">
        <v>13</v>
      </c>
      <c r="C207" s="55"/>
      <c r="D207" s="4"/>
      <c r="H207" s="108"/>
    </row>
    <row r="208" spans="1:8" ht="24">
      <c r="A208" s="19"/>
      <c r="B208" s="35" t="s">
        <v>87</v>
      </c>
      <c r="C208" s="55"/>
      <c r="D208" s="4"/>
      <c r="H208" s="108"/>
    </row>
    <row r="209" spans="1:8" ht="24">
      <c r="A209" s="19"/>
      <c r="B209" s="35" t="s">
        <v>156</v>
      </c>
      <c r="C209" s="55"/>
      <c r="D209" s="4"/>
      <c r="H209" s="108"/>
    </row>
    <row r="210" spans="1:8" ht="24">
      <c r="A210" s="19"/>
      <c r="B210" s="35" t="s">
        <v>158</v>
      </c>
      <c r="C210" s="55"/>
      <c r="D210" s="4"/>
      <c r="H210" s="108"/>
    </row>
    <row r="211" spans="1:8" ht="24">
      <c r="A211" s="19"/>
      <c r="B211" s="35" t="s">
        <v>26</v>
      </c>
      <c r="C211" s="55"/>
      <c r="D211" s="72"/>
      <c r="E211" s="37"/>
      <c r="F211" s="37"/>
      <c r="G211" s="72"/>
      <c r="H211" s="108"/>
    </row>
    <row r="212" spans="1:8" ht="24">
      <c r="A212" s="19"/>
      <c r="B212" s="35" t="s">
        <v>159</v>
      </c>
      <c r="C212" s="55"/>
      <c r="D212" s="72"/>
      <c r="E212" s="37"/>
      <c r="F212" s="37"/>
      <c r="G212" s="72"/>
      <c r="H212" s="109"/>
    </row>
    <row r="213" spans="1:8" ht="18.75">
      <c r="A213" s="19"/>
      <c r="B213" s="36"/>
      <c r="C213" s="36"/>
      <c r="D213" s="4"/>
      <c r="H213" s="108"/>
    </row>
    <row r="214" spans="1:8" ht="24">
      <c r="A214" s="20"/>
      <c r="B214" s="37"/>
      <c r="C214" s="56" t="s">
        <v>4</v>
      </c>
      <c r="D214" s="73"/>
      <c r="H214" s="108"/>
    </row>
    <row r="215" spans="1:8" ht="24">
      <c r="A215" s="20"/>
      <c r="B215" s="37"/>
      <c r="C215" s="56" t="s">
        <v>157</v>
      </c>
      <c r="D215" s="73"/>
      <c r="H215" s="108"/>
    </row>
    <row r="216" spans="1:8" ht="24">
      <c r="A216" s="20"/>
      <c r="B216" s="37"/>
      <c r="C216" s="56" t="s">
        <v>92</v>
      </c>
      <c r="D216" s="73"/>
      <c r="H216" s="108"/>
    </row>
    <row r="217" spans="1:8" ht="24">
      <c r="A217" s="19"/>
      <c r="B217" s="36"/>
      <c r="C217" s="57" t="s">
        <v>160</v>
      </c>
      <c r="D217" s="4"/>
      <c r="H217" s="108"/>
    </row>
    <row r="218" spans="1:8">
      <c r="A218" s="21"/>
      <c r="B218" s="38"/>
      <c r="C218" s="38"/>
      <c r="D218" s="74"/>
      <c r="E218" s="86"/>
      <c r="F218" s="86"/>
      <c r="G218" s="74"/>
      <c r="H218" s="110"/>
    </row>
    <row r="219" spans="1:8" ht="20.25"/>
  </sheetData>
  <sheetProtection password="CC2D" sheet="1" objects="1" scenarios="1"/>
  <phoneticPr fontId="1"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L28"/>
  <sheetViews>
    <sheetView workbookViewId="0">
      <selection activeCell="B7" sqref="B7:L7"/>
    </sheetView>
  </sheetViews>
  <sheetFormatPr defaultRowHeight="18"/>
  <cols>
    <col min="7" max="7" width="25.8984375" customWidth="1"/>
  </cols>
  <sheetData>
    <row r="1" spans="1:12" ht="23.4">
      <c r="B1" s="112" t="s">
        <v>76</v>
      </c>
      <c r="C1" s="120"/>
      <c r="D1" s="120"/>
      <c r="E1" s="120"/>
      <c r="F1" s="120"/>
      <c r="G1" s="120"/>
      <c r="H1" s="120"/>
      <c r="I1" s="120"/>
      <c r="J1" s="120"/>
      <c r="K1" s="120"/>
      <c r="L1" s="120"/>
    </row>
    <row r="2" spans="1:12" ht="23.4">
      <c r="B2" s="113"/>
      <c r="C2" s="121"/>
      <c r="D2" s="121"/>
      <c r="E2" s="121"/>
      <c r="F2" s="121"/>
      <c r="G2" s="121"/>
      <c r="H2" s="121"/>
      <c r="I2" s="121"/>
      <c r="J2" s="121"/>
      <c r="K2" s="121"/>
      <c r="L2" s="121"/>
    </row>
    <row r="3" spans="1:12" ht="19.8">
      <c r="A3" s="111" t="s">
        <v>51</v>
      </c>
      <c r="B3" s="111"/>
      <c r="C3" s="111"/>
      <c r="D3" s="111"/>
      <c r="E3" s="111"/>
      <c r="F3" s="111"/>
      <c r="G3" s="111"/>
      <c r="H3" s="111"/>
    </row>
    <row r="4" spans="1:12" ht="19.8">
      <c r="A4" s="111" t="s">
        <v>201</v>
      </c>
      <c r="B4" s="111"/>
      <c r="C4" s="111"/>
      <c r="D4" s="111"/>
      <c r="E4" s="111"/>
      <c r="F4" s="111"/>
      <c r="G4" s="111"/>
      <c r="H4" s="111" t="s">
        <v>215</v>
      </c>
    </row>
    <row r="5" spans="1:12" ht="19.8">
      <c r="A5" s="111" t="s">
        <v>202</v>
      </c>
      <c r="B5" s="111"/>
      <c r="C5" s="111"/>
      <c r="D5" s="111"/>
      <c r="E5" s="111"/>
      <c r="F5" s="111" t="s">
        <v>33</v>
      </c>
      <c r="G5" s="111"/>
      <c r="H5" s="111"/>
    </row>
    <row r="6" spans="1:12" ht="19.8">
      <c r="A6" s="111"/>
      <c r="B6" s="111"/>
      <c r="C6" s="111"/>
      <c r="D6" s="111"/>
      <c r="E6" s="111"/>
      <c r="F6" s="111"/>
      <c r="G6" s="111"/>
      <c r="H6" s="111"/>
    </row>
    <row r="7" spans="1:12" ht="21">
      <c r="B7" s="114" t="s">
        <v>216</v>
      </c>
      <c r="C7" s="36"/>
      <c r="D7" s="36"/>
      <c r="E7" s="36"/>
      <c r="F7" s="36"/>
      <c r="G7" s="36"/>
      <c r="H7" s="36"/>
      <c r="I7" s="36"/>
      <c r="J7" s="36"/>
      <c r="K7" s="36"/>
      <c r="L7" s="36"/>
    </row>
    <row r="8" spans="1:12" ht="21">
      <c r="B8" s="114"/>
      <c r="C8" s="114"/>
      <c r="D8" s="114"/>
      <c r="E8" s="114"/>
      <c r="F8" s="114"/>
      <c r="G8" s="114"/>
      <c r="H8" s="114"/>
      <c r="I8" s="114"/>
      <c r="J8" s="114"/>
      <c r="K8" s="114"/>
      <c r="L8" s="114"/>
    </row>
    <row r="9" spans="1:12">
      <c r="B9" s="115" t="s">
        <v>203</v>
      </c>
      <c r="C9" s="122"/>
      <c r="D9" s="115" t="s">
        <v>210</v>
      </c>
      <c r="E9" s="124"/>
      <c r="F9" s="124"/>
      <c r="G9" s="124"/>
      <c r="H9" s="124"/>
      <c r="I9" s="124"/>
      <c r="J9" s="124"/>
      <c r="K9" s="124"/>
      <c r="L9" s="122"/>
    </row>
    <row r="10" spans="1:12">
      <c r="B10" s="116" t="s">
        <v>204</v>
      </c>
      <c r="C10" s="122"/>
      <c r="D10" s="123" t="s">
        <v>211</v>
      </c>
      <c r="E10" s="124"/>
      <c r="F10" s="124"/>
      <c r="G10" s="124"/>
      <c r="H10" s="124"/>
      <c r="I10" s="124"/>
      <c r="J10" s="124"/>
      <c r="K10" s="124"/>
      <c r="L10" s="122"/>
    </row>
    <row r="11" spans="1:12">
      <c r="B11" s="116" t="s">
        <v>146</v>
      </c>
      <c r="C11" s="122"/>
      <c r="D11" s="123" t="s">
        <v>58</v>
      </c>
      <c r="E11" s="124"/>
      <c r="F11" s="124"/>
      <c r="G11" s="124"/>
      <c r="H11" s="124"/>
      <c r="I11" s="124"/>
      <c r="J11" s="124"/>
      <c r="K11" s="124"/>
      <c r="L11" s="122"/>
    </row>
    <row r="12" spans="1:12">
      <c r="B12" s="116" t="s">
        <v>205</v>
      </c>
      <c r="C12" s="122"/>
      <c r="D12" s="123" t="s">
        <v>212</v>
      </c>
      <c r="E12" s="124"/>
      <c r="F12" s="124"/>
      <c r="G12" s="124"/>
      <c r="H12" s="124"/>
      <c r="I12" s="124"/>
      <c r="J12" s="124"/>
      <c r="K12" s="124"/>
      <c r="L12" s="122"/>
    </row>
    <row r="13" spans="1:12">
      <c r="B13" s="116" t="s">
        <v>206</v>
      </c>
      <c r="C13" s="122"/>
      <c r="D13" s="123" t="s">
        <v>213</v>
      </c>
      <c r="E13" s="124"/>
      <c r="F13" s="124"/>
      <c r="G13" s="124"/>
      <c r="H13" s="124"/>
      <c r="I13" s="124"/>
      <c r="J13" s="124"/>
      <c r="K13" s="124"/>
      <c r="L13" s="122"/>
    </row>
    <row r="15" spans="1:12" ht="21">
      <c r="B15" s="117" t="s">
        <v>207</v>
      </c>
      <c r="C15" s="36"/>
      <c r="D15" s="36"/>
      <c r="E15" s="36"/>
      <c r="F15" s="36"/>
      <c r="G15" s="36"/>
      <c r="H15" s="36"/>
      <c r="I15" s="36"/>
      <c r="J15" s="36"/>
      <c r="K15" s="36"/>
      <c r="L15" s="36"/>
    </row>
    <row r="16" spans="1:12" ht="21">
      <c r="B16" s="117"/>
      <c r="C16" s="117"/>
      <c r="D16" s="117"/>
      <c r="E16" s="117"/>
      <c r="F16" s="117"/>
      <c r="G16" s="117"/>
      <c r="H16" s="117"/>
      <c r="I16" s="117"/>
      <c r="J16" s="117"/>
      <c r="K16" s="117"/>
      <c r="L16" s="117"/>
    </row>
    <row r="27" spans="2:12" ht="21">
      <c r="B27" s="118" t="s">
        <v>208</v>
      </c>
      <c r="C27" s="36"/>
      <c r="D27" s="36"/>
      <c r="E27" s="36"/>
      <c r="F27" s="36"/>
      <c r="G27" s="36"/>
      <c r="H27" s="36"/>
      <c r="I27" s="36"/>
      <c r="J27" s="36"/>
      <c r="K27" s="36"/>
      <c r="L27" s="36"/>
    </row>
    <row r="28" spans="2:12">
      <c r="B28" s="119" t="s">
        <v>209</v>
      </c>
      <c r="C28" s="36"/>
      <c r="D28" s="36"/>
      <c r="E28" s="36"/>
      <c r="F28" s="36"/>
      <c r="G28" s="36"/>
      <c r="H28" s="36"/>
      <c r="I28" s="36"/>
      <c r="J28" s="36"/>
      <c r="K28" s="36"/>
      <c r="L28" s="36"/>
    </row>
  </sheetData>
  <sheetProtection algorithmName="SHA-512" hashValue="+PXeAMA1R/jytRn/7BSDM7QTWnOjLK+WrCy4d7wdcf9chVOgPFHIzsR2dYLgI+eXt+dRofgYGzMWCDjQKeE+Pg==" saltValue="SdC6DitmB2U33BRhtxanyA==" spinCount="100000" sheet="1" objects="1" scenarios="1"/>
  <mergeCells count="15">
    <mergeCell ref="B1:L1"/>
    <mergeCell ref="B7:L7"/>
    <mergeCell ref="B9:C9"/>
    <mergeCell ref="D9:L9"/>
    <mergeCell ref="B10:C10"/>
    <mergeCell ref="D10:L10"/>
    <mergeCell ref="B11:C11"/>
    <mergeCell ref="D11:L11"/>
    <mergeCell ref="B12:C12"/>
    <mergeCell ref="D12:L12"/>
    <mergeCell ref="B13:C13"/>
    <mergeCell ref="D13:L13"/>
    <mergeCell ref="B15:L15"/>
    <mergeCell ref="B27:L27"/>
    <mergeCell ref="B28:L28"/>
  </mergeCells>
  <phoneticPr fontId="1" type="Hiragana"/>
  <pageMargins left="0.7" right="0.7" top="0.75" bottom="0.75" header="0.3" footer="0.3"/>
  <pageSetup paperSize="9" fitToWidth="1" fitToHeight="1" orientation="portrait" usePrinterDefaults="1"/>
  <drawing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Board &amp; TRPG Game 直ぐに発送可能</vt:lpstr>
      <vt:lpstr>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齊藤盛優</cp:lastModifiedBy>
  <dcterms:created xsi:type="dcterms:W3CDTF">2025-06-28T17:31:51Z</dcterms:created>
  <dcterms:modified xsi:type="dcterms:W3CDTF">2025-11-06T10:12:41Z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2025-11-06T10:12:41Z</vt:filetime>
  </property>
</Properties>
</file>