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workbookPassword="CC2D" lockStructure="1"/>
  <bookViews>
    <workbookView xWindow="29355" yWindow="2745" windowWidth="27495" windowHeight="13695"/>
  </bookViews>
  <sheets>
    <sheet name="TRPG発送可能リスト（現在はまだ一部）" sheetId="2" r:id="rId1"/>
    <sheet name="表のご利用方法" sheetId="3" r:id="rId2"/>
  </sheets>
  <externalReferences>
    <externalReference r:id="rId3"/>
  </externalReferences>
  <definedNames>
    <definedName name="hjf">[1]リスト形式!$B$6:$C$203</definedName>
    <definedName name="_xlnm._FilterDatabase" localSheetId="0" hidden="1">'TRPG発送可能リスト（現在はまだ一部）'!$H$1:$H$76</definedName>
    <definedName name="_xlnm.Print_Area" localSheetId="0">'TRPG発送可能リスト（現在はまだ一部）'!$A:$J</definedName>
    <definedName name="_xlnm.Print_Titles" localSheetId="0">'TRPG発送可能リスト（現在はまだ一部）'!$A:$J,'TRPG発送可能リスト（現在はまだ一部）'!$2:$2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<sst xmlns="http://schemas.openxmlformats.org/spreadsheetml/2006/main" xmlns:r="http://schemas.openxmlformats.org/officeDocument/2006/relationships" count="155" uniqueCount="155">
  <si>
    <t>9784775321690</t>
  </si>
  <si>
    <t>食屍鬼島 クトゥルフの呼び声TRPG キャンペーン・シナリオ</t>
  </si>
  <si>
    <t xml:space="preserve"> 出版社/ISBN</t>
  </si>
  <si>
    <t>9784047296862</t>
  </si>
  <si>
    <t>9784040742120</t>
  </si>
  <si>
    <t>クトゥルフ神話TRPG クトゥルフ・バイ・ガスライト</t>
  </si>
  <si>
    <r>
      <t>ご注文の数量を入力</t>
    </r>
    <r>
      <rPr>
        <b/>
        <sz val="12"/>
        <color theme="1"/>
        <rFont val="游ゴシック"/>
      </rPr>
      <t>してください。</t>
    </r>
    <rPh sb="1" eb="3">
      <t>ちゅうもん</t>
    </rPh>
    <rPh sb="4" eb="6">
      <t>すうりょう</t>
    </rPh>
    <rPh sb="7" eb="9">
      <t>にゅうりょく</t>
    </rPh>
    <phoneticPr fontId="44" type="Hiragana"/>
  </si>
  <si>
    <t>9784047381803</t>
  </si>
  <si>
    <t>9784047299962</t>
  </si>
  <si>
    <t>百の部屋を持つダンジョンを踏破できるか!?　「盗掘」テーマのシナリオ集</t>
  </si>
  <si>
    <t>9784040741956</t>
  </si>
  <si>
    <t>4981932026640</t>
  </si>
  <si>
    <t>9784047340510</t>
  </si>
  <si>
    <t>シノビガミ 流派ブック 比良坂機関</t>
  </si>
  <si>
    <t>ソード・ワールド2.5 ルールブックDX</t>
  </si>
  <si>
    <t>（株）宇宙堂ゲーム部　　注文先：yuu@uchudo.com</t>
  </si>
  <si>
    <t>SW2.5リプレイBIG feat. データ&amp;ガイド 剣と荒野と放浪者</t>
  </si>
  <si>
    <t>9784775319321</t>
  </si>
  <si>
    <t>9784047344105</t>
  </si>
  <si>
    <t>ご注文数</t>
    <rPh sb="1" eb="3">
      <t>チュウモン</t>
    </rPh>
    <rPh sb="3" eb="4">
      <t>スウ</t>
    </rPh>
    <phoneticPr fontId="1"/>
  </si>
  <si>
    <t>メール：</t>
  </si>
  <si>
    <t>9784047295865</t>
  </si>
  <si>
    <t>9784775303870</t>
  </si>
  <si>
    <t>小計</t>
    <rPh sb="0" eb="2">
      <t>ショウケイ</t>
    </rPh>
    <phoneticPr fontId="50"/>
  </si>
  <si>
    <t>9784775306109</t>
  </si>
  <si>
    <t>9784775318201</t>
  </si>
  <si>
    <t>お名前：</t>
  </si>
  <si>
    <t>新クトゥルフ神話TRPG　シナリオ集　カタリスト９</t>
  </si>
  <si>
    <t>9784047358522</t>
  </si>
  <si>
    <t>『SW2.5』ルールブック3冊の内容がこの1冊に！</t>
  </si>
  <si>
    <t>4981932026732</t>
  </si>
  <si>
    <t>ソード・ワールド2.5サプリメント アンブロシオの百迷宮</t>
  </si>
  <si>
    <t>9784040742465</t>
  </si>
  <si>
    <t>新クトゥルフ神話TRPG スタートセット(旧価格)</t>
  </si>
  <si>
    <t>9784040761985</t>
  </si>
  <si>
    <t>9784040759005</t>
  </si>
  <si>
    <t>9784040723440</t>
  </si>
  <si>
    <t>9784775321003</t>
  </si>
  <si>
    <t>新クトゥルフ神話TRPG パルプクトゥルフ</t>
  </si>
  <si>
    <t>9784775319956</t>
  </si>
  <si>
    <t>9784040739649</t>
  </si>
  <si>
    <t>9784040761800</t>
  </si>
  <si>
    <t>4580281270669</t>
  </si>
  <si>
    <t>ソード・ワールド2.5サプリメント タイラントクリプト ‐墳墓と秘文‐</t>
  </si>
  <si>
    <t>9784040762579</t>
  </si>
  <si>
    <t>9784040729596</t>
  </si>
  <si>
    <t>9784040720999</t>
  </si>
  <si>
    <t>9784040762104</t>
  </si>
  <si>
    <t>9784047360167</t>
  </si>
  <si>
    <t>暗黒神話TRPGトレイル・オブ・クトゥルー シナリオ集 最後の黙示</t>
  </si>
  <si>
    <t>状況</t>
    <rPh sb="0" eb="2">
      <t>ジョウキョウ</t>
    </rPh>
    <phoneticPr fontId="1"/>
  </si>
  <si>
    <t>9784047387089</t>
  </si>
  <si>
    <t>9784047277441</t>
  </si>
  <si>
    <t>忍術バトルRPGシノビガミ 基本ルールブック 改訂版(豪華版とルールブックは、同じ内容、ただ付属がついていない)</t>
  </si>
  <si>
    <t>9784047294912</t>
  </si>
  <si>
    <t>郵便番号と住所：</t>
    <rPh sb="0" eb="2">
      <t>ゆうびん</t>
    </rPh>
    <rPh sb="2" eb="4">
      <t>ばんごう</t>
    </rPh>
    <phoneticPr fontId="44" type="Hiragana"/>
  </si>
  <si>
    <t>クトゥルフ神話TRPG</t>
  </si>
  <si>
    <t>9784047294646</t>
  </si>
  <si>
    <t>9784047348448</t>
  </si>
  <si>
    <t>流通状況</t>
  </si>
  <si>
    <t>忍秘伝・改（にんぴでん・あらため）』（『シノビガミ』シナリオ集）</t>
  </si>
  <si>
    <t>9784775312544</t>
  </si>
  <si>
    <t>クトゥルフ神話TRPG サプリメント「キングスポートのすべて」</t>
  </si>
  <si>
    <t>クトゥルフ神話TRPG ダニッチの怪</t>
  </si>
  <si>
    <t>9784047286948</t>
  </si>
  <si>
    <t>9784047299306</t>
  </si>
  <si>
    <t>9784775319789</t>
  </si>
  <si>
    <t>9784775318270</t>
  </si>
  <si>
    <t>9784775320679</t>
  </si>
  <si>
    <t>3月13日(金)</t>
    <rPh sb="6" eb="7">
      <t>キン</t>
    </rPh>
    <phoneticPr fontId="1"/>
  </si>
  <si>
    <t>この「 Excel  ファイル」をメールに添付してご注文ください。</t>
    <rPh sb="21" eb="23">
      <t>てんぷ</t>
    </rPh>
    <rPh sb="26" eb="28">
      <t>ちゅうもん</t>
    </rPh>
    <phoneticPr fontId="44" type="Hiragana"/>
  </si>
  <si>
    <t>シノビガミ シナリオ集 正忍記・認</t>
  </si>
  <si>
    <t>シノビガミ スタートブック改訂版 下</t>
  </si>
  <si>
    <t>9784775319628</t>
  </si>
  <si>
    <t xml:space="preserve"> 売価</t>
    <rPh sb="1" eb="3">
      <t>バイカ</t>
    </rPh>
    <phoneticPr fontId="51"/>
  </si>
  <si>
    <t>トレイル・オブ・クトゥルーシナリオ集『宇宙の彼方より』</t>
  </si>
  <si>
    <t>9784775318829</t>
  </si>
  <si>
    <t>9784775320617</t>
  </si>
  <si>
    <t>シノビガミ流派ブック ハグレモノ</t>
  </si>
  <si>
    <t>　</t>
  </si>
  <si>
    <t>送料＆代引き料金は別計算となります。(以前と変わりません）</t>
  </si>
  <si>
    <t>　☆彡　　  ナワテ店:〒390-0874 松本市大手3丁目(ナワテ通り1丁目)</t>
  </si>
  <si>
    <t>連絡事項など：</t>
  </si>
  <si>
    <t>配達日時指定</t>
    <rPh sb="0" eb="2">
      <t>はいたつ</t>
    </rPh>
    <rPh sb="2" eb="4">
      <t>にちじ</t>
    </rPh>
    <rPh sb="4" eb="6">
      <t>してい</t>
    </rPh>
    <phoneticPr fontId="44" type="Hiragana"/>
  </si>
  <si>
    <r>
      <t>〶</t>
    </r>
    <r>
      <rPr>
        <b/>
        <sz val="14"/>
        <color rgb="FF000000"/>
        <rFont val="ＭＳ ゴシック"/>
      </rPr>
      <t>390-0874　松本市大手3丁目（ナワテ通り1丁目）</t>
    </r>
  </si>
  <si>
    <t>クトゥルフ神話TRPG「アーカムのすべて 完全版」</t>
  </si>
  <si>
    <t xml:space="preserve"> 簡易説明</t>
    <rPh sb="1" eb="5">
      <t>カンイセツメイ</t>
    </rPh>
    <phoneticPr fontId="51"/>
  </si>
  <si>
    <t>税込売価</t>
    <rPh sb="0" eb="2">
      <t>ゼイコミ</t>
    </rPh>
    <rPh sb="2" eb="4">
      <t>バイカ</t>
    </rPh>
    <phoneticPr fontId="1"/>
  </si>
  <si>
    <t xml:space="preserve"> URL</t>
  </si>
  <si>
    <t>電話：</t>
  </si>
  <si>
    <t>承りました時点で、加算し、メールにてお知らせします。</t>
  </si>
  <si>
    <t>tel:0263-35-7148　fax:0263-36-7744</t>
  </si>
  <si>
    <t>ソードワールド2.1 サプリメント　インフィニットトコロッセオー夢幻の魔物たちー</t>
  </si>
  <si>
    <t>9784040704982</t>
  </si>
  <si>
    <t>SW2.0バトルキャンペーンブック プロセルシア秘史　―暁をうたう竜の姫―</t>
  </si>
  <si>
    <t>ソード・ワールド2.5  デュオ・アドベンチャー 煌日の姫と冴月の王子</t>
  </si>
  <si>
    <t>9784040743240</t>
  </si>
  <si>
    <t>SW2.5リプレイ ＜ブレイブネス＞ feat.データ &amp; ガイドブック  冒険者たちの幻獣戦線</t>
  </si>
  <si>
    <t>9784775313428</t>
  </si>
  <si>
    <t>シノビガミ リプレイ　プロレス忍法帖</t>
  </si>
  <si>
    <t>シノビガミ 流派ブック斜歯忍軍</t>
  </si>
  <si>
    <t>シノビガミ流派ブック　鞍馬神流</t>
  </si>
  <si>
    <t>シノビガミサンプルキャラクターミニ画集 SHINOBI STYLEBOOK</t>
  </si>
  <si>
    <t>ダブルクロス 3rd データ&amp;ルールブック バッドシティ</t>
  </si>
  <si>
    <t xml:space="preserve">  ☆彡  　  E-mail: yuu@uchudo.com　URL:http://www.uchudo.com/uchudo/</t>
  </si>
  <si>
    <t>ダブルクロス The 3rd Edition　データ＆ルールブック　レネゲイドウォー　カッティングエッジ</t>
  </si>
  <si>
    <t>宛先のメール：yuu@uchudo.com</t>
    <rPh sb="0" eb="2">
      <t>あてさき</t>
    </rPh>
    <phoneticPr fontId="44" type="Hiragana"/>
  </si>
  <si>
    <t>ダブルクロス　The 3rd Edition　データ＆ルールブック　レネゲイドウォー</t>
  </si>
  <si>
    <t>DX3 データ＆ルールブック　クロウリングケイオス ネームレスシティ</t>
  </si>
  <si>
    <t>クトゥルフ神話TRPG「ミスカトニック大学」</t>
  </si>
  <si>
    <t>クトゥルフ神話TRPG クトゥルフと帝国</t>
  </si>
  <si>
    <t>クトゥルフ神話TRPG 比叡山炎上(単独プレイ可)　価格改定</t>
  </si>
  <si>
    <t>クトゥルフ・ダークエイジ</t>
  </si>
  <si>
    <t>クトゥルフ神話TRPG　『クトゥルフ・コデックス』</t>
  </si>
  <si>
    <t>クトゥルフ神話TRPG　『モジュラークトゥルフ』</t>
  </si>
  <si>
    <t>9784047379916</t>
  </si>
  <si>
    <t xml:space="preserve">邪神退治24時  クトゥルフ・ブラッド伝 </t>
  </si>
  <si>
    <t>暗黒神話　拡張 トレイル・オブ・クトゥルー・ジャパン</t>
  </si>
  <si>
    <t>トレイル・オブ・クトゥルーアーカム探偵奇譚</t>
  </si>
  <si>
    <t>9784883754298</t>
  </si>
  <si>
    <t>暗黒神話ＴＲＰＧトレイル・オブ・クトゥルー</t>
  </si>
  <si>
    <t>クトゥルフ SP サンディ・ピーターセンの暗黒神話体系クトゥルフの呼び声TRPG</t>
  </si>
  <si>
    <t>ソードワールド 2.5</t>
  </si>
  <si>
    <t>シノビガミ</t>
  </si>
  <si>
    <t>ダブルクロス  3rd</t>
  </si>
  <si>
    <r>
      <t>そのファイルを</t>
    </r>
    <r>
      <rPr>
        <b/>
        <sz val="12"/>
        <color rgb="FFC00000"/>
        <rFont val="游ゴシック"/>
      </rPr>
      <t>立ち上げ</t>
    </r>
    <r>
      <rPr>
        <b/>
        <sz val="12"/>
        <color theme="1"/>
        <rFont val="游ゴシック"/>
      </rPr>
      <t>ると、</t>
    </r>
    <r>
      <rPr>
        <b/>
        <sz val="12"/>
        <color rgb="FFC00000"/>
        <rFont val="游ゴシック"/>
      </rPr>
      <t>入力が出来る</t>
    </r>
    <r>
      <rPr>
        <b/>
        <sz val="12"/>
        <color theme="1"/>
        <rFont val="游ゴシック"/>
      </rPr>
      <t>ようになります。</t>
    </r>
    <rPh sb="7" eb="8">
      <t>た</t>
    </rPh>
    <rPh sb="9" eb="10">
      <t>あ</t>
    </rPh>
    <rPh sb="14" eb="16">
      <t>にゅうりょく</t>
    </rPh>
    <rPh sb="17" eb="19">
      <t>でき</t>
    </rPh>
    <phoneticPr fontId="44" type="Hiragana"/>
  </si>
  <si>
    <r>
      <t>新</t>
    </r>
    <r>
      <rPr>
        <b/>
        <sz val="12"/>
        <color rgb="FF000000"/>
        <rFont val="ＭＳ ゴシック"/>
      </rPr>
      <t>クトゥルフ神話</t>
    </r>
    <r>
      <rPr>
        <b/>
        <sz val="12"/>
        <color rgb="FF000000"/>
        <rFont val="Calibri"/>
      </rPr>
      <t xml:space="preserve">TRPG </t>
    </r>
    <r>
      <rPr>
        <b/>
        <sz val="12"/>
        <color rgb="FF000000"/>
        <rFont val="ＭＳ ゴシック"/>
      </rPr>
      <t>ルールブック</t>
    </r>
  </si>
  <si>
    <r>
      <t>ソ</t>
    </r>
    <r>
      <rPr>
        <b/>
        <sz val="12"/>
        <color rgb="FF000000"/>
        <rFont val="ＭＳ ゴシック"/>
      </rPr>
      <t>ードワールド</t>
    </r>
    <r>
      <rPr>
        <b/>
        <sz val="12"/>
        <color rgb="FF000000"/>
        <rFont val="Calibri"/>
      </rPr>
      <t xml:space="preserve"> 2.5 </t>
    </r>
    <r>
      <rPr>
        <b/>
        <sz val="12"/>
        <color rgb="FF000000"/>
        <rFont val="ＭＳ ゴシック"/>
      </rPr>
      <t>サプリメント</t>
    </r>
    <r>
      <rPr>
        <b/>
        <sz val="12"/>
        <color rgb="FF000000"/>
        <rFont val="Calibri"/>
      </rPr>
      <t xml:space="preserve"> </t>
    </r>
    <r>
      <rPr>
        <b/>
        <sz val="12"/>
        <color rgb="FF000000"/>
        <rFont val="ＭＳ ゴシック"/>
      </rPr>
      <t>星座の町サイレックオード</t>
    </r>
  </si>
  <si>
    <r>
      <t>ダ</t>
    </r>
    <r>
      <rPr>
        <b/>
        <sz val="12"/>
        <color rgb="FF000000"/>
        <rFont val="ＭＳ ゴシック"/>
      </rPr>
      <t>ブルクロス</t>
    </r>
    <r>
      <rPr>
        <b/>
        <sz val="12"/>
        <color rgb="FF000000"/>
        <rFont val="Calibri"/>
      </rPr>
      <t xml:space="preserve">  3rd </t>
    </r>
    <r>
      <rPr>
        <b/>
        <sz val="12"/>
        <color rgb="FF000000"/>
        <rFont val="ＭＳ ゴシック"/>
      </rPr>
      <t>データ＆ルールブック</t>
    </r>
    <r>
      <rPr>
        <b/>
        <sz val="12"/>
        <color rgb="FF000000"/>
        <rFont val="Calibri"/>
      </rPr>
      <t xml:space="preserve"> </t>
    </r>
    <r>
      <rPr>
        <b/>
        <sz val="12"/>
        <color rgb="FF000000"/>
        <rFont val="ＭＳ ゴシック"/>
      </rPr>
      <t>ダマスカスフォージ</t>
    </r>
  </si>
  <si>
    <t>クトゥルフ神話TRPGシナリオ集 七つの怪談</t>
  </si>
  <si>
    <r>
      <t>　</t>
    </r>
    <r>
      <rPr>
        <b/>
        <sz val="16"/>
        <color theme="1"/>
        <rFont val="游ゴシック"/>
      </rPr>
      <t>　税込　送料別計算</t>
    </r>
  </si>
  <si>
    <r>
      <t>1</t>
    </r>
    <r>
      <rPr>
        <b/>
        <sz val="11"/>
        <color rgb="FFC00000"/>
        <rFont val="ＭＳ Ｐゴシック"/>
      </rPr>
      <t>月発売</t>
    </r>
    <rPh sb="1" eb="2">
      <t>ガツ</t>
    </rPh>
    <rPh sb="2" eb="4">
      <t>ハツバイ</t>
    </rPh>
    <phoneticPr fontId="1"/>
  </si>
  <si>
    <t>クトゥルフ神話TRPG ラブクラフトの幻夢郷（ドリームランド）</t>
  </si>
  <si>
    <t xml:space="preserve"> タイトル</t>
  </si>
  <si>
    <t>ご利用方法</t>
    <rPh sb="1" eb="3">
      <t>りよう</t>
    </rPh>
    <rPh sb="3" eb="5">
      <t>ほうほう</t>
    </rPh>
    <phoneticPr fontId="44" type="Hiragana"/>
  </si>
  <si>
    <r>
      <t>　</t>
    </r>
    <r>
      <rPr>
        <b/>
        <sz val="12"/>
        <color rgb="FF7030A0"/>
        <rFont val="游ゴシック"/>
      </rPr>
      <t>Board Game 店頭に　或いは　取り寄せ可能リスト</t>
    </r>
  </si>
  <si>
    <t>ご覧戴き誠に有り難うございます。</t>
    <rPh sb="1" eb="2">
      <t>らん</t>
    </rPh>
    <rPh sb="2" eb="3">
      <t>いただ</t>
    </rPh>
    <rPh sb="4" eb="5">
      <t>まこと</t>
    </rPh>
    <rPh sb="6" eb="7">
      <t>あ</t>
    </rPh>
    <rPh sb="8" eb="9">
      <t>がと</t>
    </rPh>
    <phoneticPr fontId="44" type="Hiragana"/>
  </si>
  <si>
    <r>
      <t>早速ですが、この</t>
    </r>
    <r>
      <rPr>
        <b/>
        <sz val="12"/>
        <color rgb="FFC00000"/>
        <rFont val="游ゴシック"/>
      </rPr>
      <t>Excel ファイルの使い方</t>
    </r>
    <r>
      <rPr>
        <b/>
        <sz val="12"/>
        <color theme="1"/>
        <rFont val="游ゴシック"/>
      </rPr>
      <t>について</t>
    </r>
    <rPh sb="0" eb="2">
      <t>さっそく</t>
    </rPh>
    <rPh sb="19" eb="20">
      <t>つか</t>
    </rPh>
    <rPh sb="21" eb="22">
      <t>かた</t>
    </rPh>
    <phoneticPr fontId="44" type="Hiragana"/>
  </si>
  <si>
    <r>
      <t>先ずはファイルをダウインロード</t>
    </r>
    <r>
      <rPr>
        <b/>
        <sz val="12"/>
        <color theme="1"/>
        <rFont val="游ゴシック"/>
      </rPr>
      <t>してください。</t>
    </r>
    <rPh sb="0" eb="1">
      <t>ま</t>
    </rPh>
    <phoneticPr fontId="44" type="Hiragana"/>
  </si>
  <si>
    <r>
      <t>「ご注文数」の列が入力可能</t>
    </r>
    <r>
      <rPr>
        <b/>
        <sz val="12"/>
        <color theme="1"/>
        <rFont val="游ゴシック"/>
      </rPr>
      <t>となります。</t>
    </r>
    <rPh sb="2" eb="4">
      <t>ちゅうもん</t>
    </rPh>
    <rPh sb="4" eb="5">
      <t>すう</t>
    </rPh>
    <rPh sb="7" eb="8">
      <t>れつ</t>
    </rPh>
    <rPh sb="9" eb="11">
      <t>にゅうりょく</t>
    </rPh>
    <rPh sb="11" eb="13">
      <t>かのう</t>
    </rPh>
    <phoneticPr fontId="44" type="Hiragana"/>
  </si>
  <si>
    <t>下欄に商品の税込合計金額が表示します。</t>
    <rPh sb="0" eb="2">
      <t>からん</t>
    </rPh>
    <rPh sb="3" eb="5">
      <t>しょうひん</t>
    </rPh>
    <rPh sb="6" eb="8">
      <t>ぜいこみ</t>
    </rPh>
    <rPh sb="8" eb="10">
      <t>ごうけい</t>
    </rPh>
    <rPh sb="10" eb="12">
      <t>きんがく</t>
    </rPh>
    <rPh sb="13" eb="15">
      <t>ひょうじ</t>
    </rPh>
    <phoneticPr fontId="44" type="Hiragana"/>
  </si>
  <si>
    <r>
      <t>よろしかったら、下記のお</t>
    </r>
    <r>
      <rPr>
        <b/>
        <sz val="12"/>
        <color rgb="FFC00000"/>
        <rFont val="游ゴシック"/>
      </rPr>
      <t>客様のデータを記入</t>
    </r>
    <r>
      <rPr>
        <b/>
        <sz val="12"/>
        <color theme="1"/>
        <rFont val="游ゴシック"/>
      </rPr>
      <t>してください。</t>
    </r>
    <rPh sb="8" eb="10">
      <t>かき</t>
    </rPh>
    <rPh sb="12" eb="14">
      <t>きゃくさま</t>
    </rPh>
    <rPh sb="19" eb="21">
      <t>きにゅう</t>
    </rPh>
    <phoneticPr fontId="44" type="Hiragana"/>
  </si>
  <si>
    <r>
      <t>この</t>
    </r>
    <r>
      <rPr>
        <b/>
        <sz val="12"/>
        <color rgb="FFC00000"/>
        <rFont val="游ゴシック"/>
      </rPr>
      <t>ファイルを保存し、メールに添付してご送信</t>
    </r>
    <r>
      <rPr>
        <b/>
        <sz val="12"/>
        <color theme="1"/>
        <rFont val="游ゴシック"/>
      </rPr>
      <t>ください。</t>
    </r>
    <rPh sb="7" eb="9">
      <t>ほぞん</t>
    </rPh>
    <rPh sb="15" eb="17">
      <t>てんぷ</t>
    </rPh>
    <rPh sb="20" eb="22">
      <t>そうしん</t>
    </rPh>
    <phoneticPr fontId="44" type="Hiragana"/>
  </si>
  <si>
    <r>
      <t>届き次第、</t>
    </r>
    <r>
      <rPr>
        <b/>
        <sz val="12"/>
        <color rgb="FFC00000"/>
        <rFont val="游ゴシック"/>
      </rPr>
      <t>送料（代引き料金など含む）を付加し返信</t>
    </r>
    <r>
      <rPr>
        <b/>
        <sz val="12"/>
        <color theme="1"/>
        <rFont val="游ゴシック"/>
      </rPr>
      <t>します。</t>
    </r>
    <rPh sb="0" eb="1">
      <t>とど</t>
    </rPh>
    <rPh sb="2" eb="4">
      <t>しだい</t>
    </rPh>
    <rPh sb="5" eb="7">
      <t>そうりょう</t>
    </rPh>
    <rPh sb="8" eb="10">
      <t>だいび</t>
    </rPh>
    <rPh sb="11" eb="13">
      <t>りょうきん</t>
    </rPh>
    <rPh sb="15" eb="16">
      <t>ふく</t>
    </rPh>
    <rPh sb="19" eb="21">
      <t>ふか</t>
    </rPh>
    <rPh sb="22" eb="24">
      <t>へんしん</t>
    </rPh>
    <phoneticPr fontId="44" type="Hiragana"/>
  </si>
  <si>
    <r>
      <t>よろしかったら</t>
    </r>
    <r>
      <rPr>
        <b/>
        <sz val="12"/>
        <color rgb="FFC00000"/>
        <rFont val="游ゴシック"/>
      </rPr>
      <t>再度、「ご注文確定メール」を送信</t>
    </r>
    <r>
      <rPr>
        <b/>
        <sz val="12"/>
        <color theme="1"/>
        <rFont val="游ゴシック"/>
      </rPr>
      <t>してください。</t>
    </r>
    <rPh sb="7" eb="9">
      <t>さいど</t>
    </rPh>
    <rPh sb="12" eb="14">
      <t>ちゅうもん</t>
    </rPh>
    <rPh sb="14" eb="16">
      <t>かくてい</t>
    </rPh>
    <rPh sb="21" eb="23">
      <t>そうしん</t>
    </rPh>
    <phoneticPr fontId="44" type="Hiragana"/>
  </si>
  <si>
    <t>＝＝＝＝＝＝＝＝＝＝＝＝＝＝＝＝＝＝＝＝＝＝＝＝＝＝＝＝＝＝＝＝＝＝＝＝</t>
  </si>
  <si>
    <t>☆彡　(株) 宇宙堂　〒390-0874 長野県松本市大手5丁目4-26</t>
  </si>
  <si>
    <t xml:space="preserve">☆彡　　　  Tel:0263-35-7148  Fax:0263-35-9478 </t>
  </si>
  <si>
    <t>☆彡　</t>
  </si>
  <si>
    <t>＝＝＝＝＝＝＝＝＝＝＝＝＝＝＝＝＝＝＝＝＝＝＝＝＝ ＝＝＝＝＝＝＝＝＝＝＝</t>
  </si>
  <si>
    <t>登録番号：T5100001016253</t>
    <rPh sb="0" eb="2">
      <t>とうろく</t>
    </rPh>
    <rPh sb="2" eb="4">
      <t>ばんごう</t>
    </rPh>
    <phoneticPr fontId="44" type="Hiragana"/>
  </si>
  <si>
    <r>
      <t>クトゥルフ・ワールドツアー クトゥルフ・ホラーショウ 　</t>
    </r>
    <r>
      <rPr>
        <b/>
        <sz val="11"/>
        <color rgb="FFC00000"/>
        <rFont val="游明朝"/>
      </rPr>
      <t>[再入荷]</t>
    </r>
  </si>
  <si>
    <r>
      <t>クトゥルフ・ワールドツアー 忌まわしき古代遺跡 　</t>
    </r>
    <r>
      <rPr>
        <b/>
        <sz val="11"/>
        <color rgb="FFC00000"/>
        <rFont val="游明朝"/>
      </rPr>
      <t>[再入荷]</t>
    </r>
  </si>
  <si>
    <r>
      <t>クトゥルフ・ワールドツアー ナチス邪神帝国の陰謀 　</t>
    </r>
    <r>
      <rPr>
        <b/>
        <sz val="11"/>
        <color rgb="FFC00000"/>
        <rFont val="游明朝"/>
      </rPr>
      <t>[再入荷]</t>
    </r>
  </si>
  <si>
    <r>
      <t xml:space="preserve">TRPG </t>
    </r>
    <r>
      <rPr>
        <b/>
        <sz val="14"/>
        <color indexed="9"/>
        <rFont val="ＭＳ ゴシック"/>
      </rPr>
      <t>店頭に(現在はまだ一部)　発送可能リスト</t>
    </r>
    <r>
      <rPr>
        <b/>
        <sz val="14"/>
        <color indexed="9"/>
        <rFont val="Calibri"/>
      </rPr>
      <t xml:space="preserve">        UCHUDO   2026/3/28</t>
    </r>
    <rPh sb="9" eb="11">
      <t>ゲンザイ</t>
    </rPh>
    <rPh sb="14" eb="16">
      <t>イチブ</t>
    </rPh>
    <rPh sb="18" eb="20">
      <t>ハッソウ</t>
    </rPh>
    <rPh sb="20" eb="22">
      <t>カノウ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</si>
</sst>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5" formatCode="&quot;¥&quot;#,##0;&quot;¥&quot;\-#,##0"/>
    <numFmt numFmtId="6" formatCode="&quot;¥&quot;#,##0;[Red]&quot;¥&quot;\-#,##0"/>
    <numFmt numFmtId="176" formatCode="0_ "/>
    <numFmt numFmtId="177" formatCode="#,##0_ "/>
  </numFmts>
  <fonts count="52">
    <font>
      <sz val="9"/>
      <color rgb="FF000000"/>
      <name val="Calibri"/>
      <family val="2"/>
    </font>
    <font>
      <sz val="6"/>
      <color auto="1"/>
      <name val="Calibri"/>
      <family val="2"/>
    </font>
    <font>
      <b/>
      <sz val="11"/>
      <color indexed="8"/>
      <name val="MS PGothic"/>
      <family val="3"/>
    </font>
    <font>
      <b/>
      <sz val="11"/>
      <color theme="1"/>
      <name val="MS PGothic"/>
      <family val="3"/>
    </font>
    <font>
      <b/>
      <sz val="11"/>
      <color rgb="FF000000"/>
      <name val="Calibri"/>
      <family val="2"/>
    </font>
    <font>
      <b/>
      <sz val="11"/>
      <color theme="1"/>
      <name val="游ゴシック"/>
      <family val="3"/>
    </font>
    <font>
      <sz val="10"/>
      <color theme="1"/>
      <name val="MS PGothic"/>
    </font>
    <font>
      <sz val="9"/>
      <color theme="1"/>
      <name val="MS PGothic"/>
    </font>
    <font>
      <sz val="10"/>
      <color indexed="8"/>
      <name val="MS PGothic"/>
      <family val="3"/>
    </font>
    <font>
      <b/>
      <sz val="10"/>
      <color theme="1"/>
      <name val="MS PGothic"/>
      <family val="3"/>
    </font>
    <font>
      <b/>
      <sz val="14"/>
      <color indexed="9"/>
      <name val="Calibri"/>
      <family val="2"/>
    </font>
    <font>
      <b/>
      <sz val="14"/>
      <color theme="1"/>
      <name val="MS PGothic"/>
      <family val="3"/>
    </font>
    <font>
      <b/>
      <sz val="11"/>
      <color rgb="FFFFFF00"/>
      <name val="MS PGothic"/>
      <family val="3"/>
    </font>
    <font>
      <b/>
      <sz val="12"/>
      <color rgb="FF000000"/>
      <name val="Calibri"/>
      <family val="2"/>
    </font>
    <font>
      <b/>
      <sz val="11"/>
      <color theme="1"/>
      <name val="游明朝"/>
      <family val="1"/>
    </font>
    <font>
      <b/>
      <sz val="12"/>
      <color theme="1"/>
      <name val="MS PGothic"/>
      <family val="3"/>
    </font>
    <font>
      <b/>
      <sz val="12"/>
      <color rgb="FFFFFF00"/>
      <name val="MS PGothic"/>
      <family val="3"/>
    </font>
    <font>
      <b/>
      <sz val="16"/>
      <color theme="1"/>
      <name val="游ゴシック"/>
      <family val="3"/>
    </font>
    <font>
      <b/>
      <sz val="11"/>
      <color theme="9" tint="-0.5"/>
      <name val="游ゴシック"/>
      <family val="3"/>
    </font>
    <font>
      <b/>
      <sz val="11"/>
      <color theme="0"/>
      <name val="MS PGothic"/>
      <family val="3"/>
    </font>
    <font>
      <b/>
      <sz val="11"/>
      <color theme="4" tint="-0.25"/>
      <name val="MS PGothic"/>
      <family val="3"/>
    </font>
    <font>
      <b/>
      <sz val="11"/>
      <color rgb="FFC00000"/>
      <name val="Calibri"/>
      <family val="2"/>
    </font>
    <font>
      <sz val="10"/>
      <color rgb="FF000000"/>
      <name val="MS PGothic"/>
    </font>
    <font>
      <b/>
      <sz val="11"/>
      <color theme="1"/>
      <name val="Calibri"/>
      <family val="2"/>
    </font>
    <font>
      <b/>
      <sz val="11"/>
      <color auto="1"/>
      <name val="游ゴシック"/>
      <family val="3"/>
    </font>
    <font>
      <b/>
      <sz val="11"/>
      <color theme="4" tint="-0.5"/>
      <name val="Calibri"/>
      <family val="2"/>
    </font>
    <font>
      <b/>
      <sz val="12"/>
      <color theme="1"/>
      <name val="游ゴシック"/>
      <family val="3"/>
    </font>
    <font>
      <b/>
      <sz val="11"/>
      <color rgb="FF000000"/>
      <name val="ＭＳ Ｐゴシック"/>
      <family val="3"/>
    </font>
    <font>
      <b/>
      <sz val="14"/>
      <color rgb="FF000000"/>
      <name val="ＭＳ Ｐゴシック"/>
      <family val="3"/>
    </font>
    <font>
      <b/>
      <sz val="14"/>
      <color rgb="FF000000"/>
      <name val="ＭＳ ゴシック"/>
      <family val="3"/>
    </font>
    <font>
      <b/>
      <sz val="14"/>
      <color theme="1"/>
      <name val="游ゴシック"/>
      <family val="3"/>
    </font>
    <font>
      <b/>
      <sz val="14"/>
      <color indexed="8"/>
      <name val="MS PGothic"/>
      <family val="3"/>
    </font>
    <font>
      <b/>
      <sz val="11"/>
      <color theme="4" tint="-0.5"/>
      <name val="MS PGothic"/>
      <family val="3"/>
    </font>
    <font>
      <b/>
      <sz val="11"/>
      <color rgb="FFFFFF00"/>
      <name val="Calibri"/>
      <family val="2"/>
    </font>
    <font>
      <b/>
      <sz val="14"/>
      <color rgb="FF000000"/>
      <name val="Calibri"/>
      <family val="2"/>
    </font>
    <font>
      <b/>
      <u val="singleAccounting"/>
      <sz val="16"/>
      <color rgb="FF000000"/>
      <name val="Calibri"/>
      <family val="2"/>
    </font>
    <font>
      <u/>
      <sz val="10"/>
      <color indexed="12"/>
      <name val="MS PGothic"/>
      <family val="3"/>
    </font>
    <font>
      <b/>
      <u/>
      <sz val="11"/>
      <color indexed="12"/>
      <name val="MS PGothic"/>
      <family val="3"/>
    </font>
    <font>
      <b/>
      <u val="doubleAccounting"/>
      <sz val="14"/>
      <color rgb="FF000000"/>
      <name val="Calibri"/>
      <family val="2"/>
    </font>
    <font>
      <b/>
      <sz val="10"/>
      <color indexed="8"/>
      <name val="MS PGothic"/>
      <family val="3"/>
    </font>
    <font>
      <u/>
      <sz val="9"/>
      <color indexed="12"/>
      <name val="Calibri"/>
      <family val="2"/>
    </font>
    <font>
      <b/>
      <u/>
      <sz val="11"/>
      <color indexed="12"/>
      <name val="Calibri"/>
      <family val="2"/>
    </font>
    <font>
      <b/>
      <u/>
      <sz val="11"/>
      <color rgb="FF0000FF"/>
      <name val="Calibri"/>
      <family val="2"/>
    </font>
    <font>
      <b/>
      <u/>
      <sz val="11"/>
      <color rgb="FF0000FF"/>
      <name val="MS PGothic"/>
      <family val="3"/>
    </font>
    <font>
      <sz val="6"/>
      <color auto="1"/>
      <name val="游ゴシック"/>
      <family val="3"/>
    </font>
    <font>
      <b/>
      <u val="double"/>
      <sz val="14"/>
      <color theme="1"/>
      <name val="游ゴシック"/>
      <family val="3"/>
    </font>
    <font>
      <b/>
      <sz val="12"/>
      <color rgb="FFC00000"/>
      <name val="游ゴシック"/>
      <family val="3"/>
    </font>
    <font>
      <b/>
      <sz val="12"/>
      <color rgb="FF7030A0"/>
      <name val="游ゴシック"/>
      <family val="3"/>
    </font>
    <font>
      <b/>
      <u/>
      <sz val="12"/>
      <color indexed="12"/>
      <name val="游ゴシック"/>
      <family val="3"/>
    </font>
    <font>
      <b/>
      <u val="double"/>
      <sz val="12"/>
      <color theme="1"/>
      <name val="游ゴシック"/>
      <family val="3"/>
    </font>
    <font>
      <b/>
      <sz val="20"/>
      <color indexed="8"/>
      <name val="MS PGothic"/>
      <family val="3"/>
    </font>
    <font>
      <u/>
      <sz val="10"/>
      <color indexed="12"/>
      <name val="MS PGothic"/>
      <family val="3"/>
    </font>
  </fonts>
  <fills count="11">
    <fill>
      <patternFill patternType="none"/>
    </fill>
    <fill>
      <patternFill patternType="gray125"/>
    </fill>
    <fill>
      <patternFill patternType="solid">
        <fgColor rgb="FF66006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-0.5"/>
        <bgColor rgb="FFF2F2F2"/>
      </patternFill>
    </fill>
    <fill>
      <patternFill patternType="solid">
        <fgColor theme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-0.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shrinkToFi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3" xfId="0" applyFill="1" applyBorder="1"/>
    <xf numFmtId="49" fontId="2" fillId="3" borderId="4" xfId="0" applyNumberFormat="1" applyFont="1" applyFill="1" applyBorder="1" applyAlignment="1">
      <alignment horizontal="center" vertical="center" shrinkToFit="1"/>
    </xf>
    <xf numFmtId="56" fontId="3" fillId="4" borderId="4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vertical="center" wrapText="1"/>
    </xf>
    <xf numFmtId="35" fontId="5" fillId="0" borderId="4" xfId="0" applyNumberFormat="1" applyFont="1" applyBorder="1" applyAlignment="1">
      <alignment horizontal="right" vertical="center" indent="1"/>
    </xf>
    <xf numFmtId="0" fontId="3" fillId="0" borderId="4" xfId="0" applyFont="1" applyBorder="1" applyAlignment="1">
      <alignment horizontal="center" vertical="center" shrinkToFit="1"/>
    </xf>
    <xf numFmtId="56" fontId="3" fillId="5" borderId="4" xfId="0" applyNumberFormat="1" applyFont="1" applyFill="1" applyBorder="1" applyAlignment="1">
      <alignment horizontal="center" vertical="center" shrinkToFit="1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5" borderId="7" xfId="0" applyFont="1" applyFill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8" fillId="2" borderId="8" xfId="0" applyNumberFormat="1" applyFont="1" applyFill="1" applyBorder="1" applyAlignment="1">
      <alignment horizontal="center" vertical="center" shrinkToFit="1"/>
    </xf>
    <xf numFmtId="49" fontId="2" fillId="3" borderId="2" xfId="0" applyNumberFormat="1" applyFont="1" applyFill="1" applyBorder="1" applyAlignment="1">
      <alignment horizontal="center" vertical="center" shrinkToFit="1"/>
    </xf>
    <xf numFmtId="49" fontId="9" fillId="4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center" vertical="center" shrinkToFit="1"/>
    </xf>
    <xf numFmtId="49" fontId="9" fillId="5" borderId="2" xfId="0" applyNumberFormat="1" applyFont="1" applyFill="1" applyBorder="1" applyAlignment="1">
      <alignment horizontal="center" vertical="center" shrinkToFit="1"/>
    </xf>
    <xf numFmtId="176" fontId="5" fillId="0" borderId="9" xfId="0" applyNumberFormat="1" applyFont="1" applyBorder="1"/>
    <xf numFmtId="0" fontId="5" fillId="6" borderId="2" xfId="0" applyFont="1" applyFill="1" applyBorder="1"/>
    <xf numFmtId="0" fontId="4" fillId="0" borderId="0" xfId="0" applyFont="1"/>
    <xf numFmtId="0" fontId="5" fillId="0" borderId="10" xfId="0" applyFont="1" applyBorder="1"/>
    <xf numFmtId="0" fontId="5" fillId="0" borderId="0" xfId="0" applyFont="1"/>
    <xf numFmtId="0" fontId="3" fillId="5" borderId="10" xfId="0" applyFont="1" applyFill="1" applyBorder="1" applyAlignment="1">
      <alignment horizontal="left" vertical="center" indent="1"/>
    </xf>
    <xf numFmtId="0" fontId="10" fillId="2" borderId="8" xfId="0" applyFont="1" applyFill="1" applyBorder="1" applyAlignment="1">
      <alignment horizontal="left" vertical="center" indent="1"/>
    </xf>
    <xf numFmtId="0" fontId="11" fillId="3" borderId="2" xfId="0" applyFont="1" applyFill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left" vertical="center" wrapText="1" shrinkToFit="1"/>
    </xf>
    <xf numFmtId="49" fontId="13" fillId="0" borderId="2" xfId="0" applyNumberFormat="1" applyFont="1" applyBorder="1" applyAlignment="1">
      <alignment vertical="center" wrapText="1"/>
    </xf>
    <xf numFmtId="14" fontId="14" fillId="0" borderId="2" xfId="0" applyNumberFormat="1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left" vertical="center" shrinkToFit="1"/>
    </xf>
    <xf numFmtId="0" fontId="16" fillId="4" borderId="2" xfId="0" applyFont="1" applyFill="1" applyBorder="1" applyAlignment="1">
      <alignment horizontal="left" vertical="center" wrapText="1" shrinkToFit="1"/>
    </xf>
    <xf numFmtId="0" fontId="3" fillId="5" borderId="2" xfId="0" applyFont="1" applyFill="1" applyBorder="1" applyAlignment="1">
      <alignment horizontal="left" vertical="center" wrapText="1" shrinkToFit="1"/>
    </xf>
    <xf numFmtId="176" fontId="17" fillId="7" borderId="9" xfId="0" applyNumberFormat="1" applyFont="1" applyFill="1" applyBorder="1"/>
    <xf numFmtId="0" fontId="5" fillId="8" borderId="2" xfId="0" applyFont="1" applyFill="1" applyBorder="1" applyProtection="1">
      <protection locked="0"/>
    </xf>
    <xf numFmtId="0" fontId="18" fillId="9" borderId="10" xfId="0" applyFont="1" applyFill="1" applyBorder="1"/>
    <xf numFmtId="0" fontId="18" fillId="9" borderId="0" xfId="0" applyFont="1" applyFill="1"/>
    <xf numFmtId="0" fontId="19" fillId="5" borderId="10" xfId="0" applyFont="1" applyFill="1" applyBorder="1" applyAlignment="1">
      <alignment horizontal="left" vertical="center" inden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center" vertical="center"/>
    </xf>
    <xf numFmtId="5" fontId="4" fillId="0" borderId="2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5" fontId="21" fillId="0" borderId="2" xfId="0" applyNumberFormat="1" applyFont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5" fillId="7" borderId="9" xfId="0" applyFont="1" applyFill="1" applyBorder="1"/>
    <xf numFmtId="0" fontId="4" fillId="0" borderId="10" xfId="0" applyFont="1" applyBorder="1" applyProtection="1">
      <protection locked="0"/>
    </xf>
    <xf numFmtId="0" fontId="4" fillId="0" borderId="0" xfId="0" applyFont="1" applyProtection="1">
      <protection locked="0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6" fontId="8" fillId="2" borderId="8" xfId="0" applyNumberFormat="1" applyFont="1" applyFill="1" applyBorder="1" applyAlignment="1">
      <alignment horizontal="center" vertical="center"/>
    </xf>
    <xf numFmtId="6" fontId="2" fillId="3" borderId="2" xfId="0" applyNumberFormat="1" applyFont="1" applyFill="1" applyBorder="1" applyAlignment="1">
      <alignment horizontal="center" vertical="center"/>
    </xf>
    <xf numFmtId="6" fontId="20" fillId="4" borderId="2" xfId="0" applyNumberFormat="1" applyFont="1" applyFill="1" applyBorder="1" applyAlignment="1">
      <alignment horizontal="center" vertical="center"/>
    </xf>
    <xf numFmtId="5" fontId="5" fillId="0" borderId="2" xfId="0" applyNumberFormat="1" applyFont="1" applyBorder="1" applyAlignment="1">
      <alignment horizontal="right" vertical="center" indent="1"/>
    </xf>
    <xf numFmtId="6" fontId="23" fillId="0" borderId="2" xfId="0" applyNumberFormat="1" applyFont="1" applyBorder="1" applyAlignment="1">
      <alignment horizontal="center" vertical="center"/>
    </xf>
    <xf numFmtId="6" fontId="3" fillId="5" borderId="2" xfId="0" applyNumberFormat="1" applyFont="1" applyFill="1" applyBorder="1" applyAlignment="1">
      <alignment horizontal="center" vertical="center"/>
    </xf>
    <xf numFmtId="0" fontId="24" fillId="7" borderId="9" xfId="0" applyFont="1" applyFill="1" applyBorder="1"/>
    <xf numFmtId="0" fontId="5" fillId="0" borderId="0" xfId="0" applyFont="1" applyProtection="1">
      <protection locked="0"/>
    </xf>
    <xf numFmtId="0" fontId="4" fillId="0" borderId="10" xfId="0" applyFont="1" applyBorder="1"/>
    <xf numFmtId="0" fontId="3" fillId="5" borderId="10" xfId="0" applyFont="1" applyFill="1" applyBorder="1" applyAlignment="1">
      <alignment horizontal="right" vertical="center" indent="1"/>
    </xf>
    <xf numFmtId="6" fontId="25" fillId="10" borderId="2" xfId="0" applyNumberFormat="1" applyFont="1" applyFill="1" applyBorder="1" applyAlignment="1">
      <alignment vertical="center"/>
    </xf>
    <xf numFmtId="6" fontId="25" fillId="0" borderId="2" xfId="0" applyNumberFormat="1" applyFont="1" applyFill="1" applyBorder="1" applyAlignment="1">
      <alignment vertical="center"/>
    </xf>
    <xf numFmtId="5" fontId="26" fillId="0" borderId="2" xfId="0" applyNumberFormat="1" applyFont="1" applyFill="1" applyBorder="1" applyAlignment="1">
      <alignment horizontal="center" vertical="center"/>
    </xf>
    <xf numFmtId="6" fontId="4" fillId="5" borderId="2" xfId="0" applyNumberFormat="1" applyFont="1" applyFill="1" applyBorder="1" applyAlignment="1">
      <alignment vertical="center"/>
    </xf>
    <xf numFmtId="0" fontId="4" fillId="7" borderId="9" xfId="0" applyFont="1" applyFill="1" applyBorder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10" xfId="0" applyFont="1" applyBorder="1"/>
    <xf numFmtId="6" fontId="31" fillId="2" borderId="8" xfId="0" applyNumberFormat="1" applyFont="1" applyFill="1" applyBorder="1" applyAlignment="1">
      <alignment horizontal="center" vertical="center"/>
    </xf>
    <xf numFmtId="177" fontId="32" fillId="10" borderId="2" xfId="0" applyNumberFormat="1" applyFont="1" applyFill="1" applyBorder="1" applyAlignment="1">
      <alignment horizontal="right" vertical="center" indent="1"/>
    </xf>
    <xf numFmtId="177" fontId="25" fillId="0" borderId="2" xfId="0" applyNumberFormat="1" applyFont="1" applyFill="1" applyBorder="1" applyAlignment="1" applyProtection="1">
      <alignment horizontal="right" vertical="center" indent="1"/>
      <protection locked="0"/>
    </xf>
    <xf numFmtId="177" fontId="23" fillId="0" borderId="2" xfId="0" applyNumberFormat="1" applyFont="1" applyFill="1" applyBorder="1" applyAlignment="1" applyProtection="1">
      <alignment horizontal="right" vertical="center" indent="1"/>
      <protection locked="0"/>
    </xf>
    <xf numFmtId="176" fontId="5" fillId="0" borderId="2" xfId="0" applyNumberFormat="1" applyFont="1" applyFill="1" applyBorder="1" applyAlignment="1" applyProtection="1">
      <alignment horizontal="right" vertical="center" indent="1"/>
      <protection locked="0"/>
    </xf>
    <xf numFmtId="177" fontId="3" fillId="0" borderId="2" xfId="0" applyNumberFormat="1" applyFont="1" applyBorder="1" applyAlignment="1" applyProtection="1">
      <alignment horizontal="right" vertical="center" indent="1"/>
      <protection locked="0"/>
    </xf>
    <xf numFmtId="177" fontId="33" fillId="0" borderId="2" xfId="0" applyNumberFormat="1" applyFont="1" applyFill="1" applyBorder="1" applyAlignment="1" applyProtection="1">
      <alignment horizontal="right" vertical="center" indent="1"/>
      <protection locked="0"/>
    </xf>
    <xf numFmtId="177" fontId="3" fillId="5" borderId="2" xfId="0" applyNumberFormat="1" applyFont="1" applyFill="1" applyBorder="1" applyAlignment="1" applyProtection="1">
      <alignment horizontal="right" vertical="center" indent="1"/>
      <protection locked="0"/>
    </xf>
    <xf numFmtId="0" fontId="34" fillId="0" borderId="0" xfId="0" applyFont="1"/>
    <xf numFmtId="0" fontId="6" fillId="0" borderId="0" xfId="0" applyFont="1"/>
    <xf numFmtId="0" fontId="7" fillId="0" borderId="0" xfId="0" applyFont="1"/>
    <xf numFmtId="0" fontId="8" fillId="2" borderId="8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6" fontId="25" fillId="10" borderId="2" xfId="0" applyNumberFormat="1" applyFont="1" applyFill="1" applyBorder="1" applyAlignment="1">
      <alignment horizontal="right" vertical="center" indent="1"/>
    </xf>
    <xf numFmtId="6" fontId="25" fillId="0" borderId="2" xfId="0" applyNumberFormat="1" applyFont="1" applyFill="1" applyBorder="1" applyAlignment="1">
      <alignment horizontal="right" vertical="center" indent="1"/>
    </xf>
    <xf numFmtId="6" fontId="4" fillId="5" borderId="2" xfId="0" applyNumberFormat="1" applyFont="1" applyFill="1" applyBorder="1" applyAlignment="1">
      <alignment horizontal="right" vertical="center" indent="1"/>
    </xf>
    <xf numFmtId="6" fontId="35" fillId="7" borderId="9" xfId="0" applyNumberFormat="1" applyFont="1" applyFill="1" applyBorder="1"/>
    <xf numFmtId="0" fontId="22" fillId="0" borderId="0" xfId="0" applyFont="1" applyAlignment="1">
      <alignment horizontal="left"/>
    </xf>
    <xf numFmtId="0" fontId="36" fillId="2" borderId="8" xfId="0" applyFont="1" applyFill="1" applyBorder="1" applyAlignment="1">
      <alignment horizontal="left" vertical="center"/>
    </xf>
    <xf numFmtId="0" fontId="37" fillId="3" borderId="2" xfId="0" applyFont="1" applyFill="1" applyBorder="1" applyAlignment="1">
      <alignment horizontal="center" vertical="center"/>
    </xf>
    <xf numFmtId="0" fontId="32" fillId="1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5" fontId="38" fillId="7" borderId="9" xfId="0" applyNumberFormat="1" applyFont="1" applyFill="1" applyBorder="1" applyAlignment="1">
      <alignment horizontal="center" vertical="center"/>
    </xf>
    <xf numFmtId="0" fontId="34" fillId="0" borderId="0" xfId="0" applyFont="1" applyProtection="1">
      <protection locked="0"/>
    </xf>
    <xf numFmtId="0" fontId="30" fillId="0" borderId="10" xfId="0" applyFont="1" applyBorder="1" applyProtection="1">
      <protection locked="0"/>
    </xf>
    <xf numFmtId="0" fontId="6" fillId="0" borderId="0" xfId="0" applyFont="1" applyAlignment="1">
      <alignment horizontal="left"/>
    </xf>
    <xf numFmtId="0" fontId="39" fillId="2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2" fillId="10" borderId="12" xfId="0" applyFont="1" applyFill="1" applyBorder="1" applyAlignment="1">
      <alignment horizontal="left" vertical="center" shrinkToFit="1"/>
    </xf>
    <xf numFmtId="0" fontId="25" fillId="0" borderId="12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left" vertical="center"/>
    </xf>
    <xf numFmtId="0" fontId="41" fillId="0" borderId="12" xfId="1" applyFont="1" applyFill="1" applyBorder="1" applyAlignment="1">
      <alignment horizontal="left" vertical="center" wrapText="1"/>
    </xf>
    <xf numFmtId="0" fontId="42" fillId="0" borderId="12" xfId="0" applyFont="1" applyFill="1" applyBorder="1" applyAlignment="1">
      <alignment horizontal="left" vertical="center" shrinkToFit="1"/>
    </xf>
    <xf numFmtId="0" fontId="23" fillId="0" borderId="12" xfId="0" applyFont="1" applyFill="1" applyBorder="1" applyAlignment="1">
      <alignment horizontal="left" vertical="center" shrinkToFit="1"/>
    </xf>
    <xf numFmtId="0" fontId="25" fillId="0" borderId="12" xfId="0" applyFont="1" applyFill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/>
    </xf>
    <xf numFmtId="0" fontId="43" fillId="5" borderId="12" xfId="0" applyFont="1" applyFill="1" applyBorder="1" applyAlignment="1">
      <alignment horizontal="left" vertical="center" shrinkToFit="1"/>
    </xf>
    <xf numFmtId="0" fontId="3" fillId="7" borderId="13" xfId="0" applyFont="1" applyFill="1" applyBorder="1"/>
    <xf numFmtId="0" fontId="3" fillId="0" borderId="14" xfId="0" applyFont="1" applyBorder="1" applyAlignment="1">
      <alignment horizontal="right" vertical="center"/>
    </xf>
    <xf numFmtId="0" fontId="4" fillId="0" borderId="14" xfId="0" applyFont="1" applyBorder="1"/>
    <xf numFmtId="0" fontId="12" fillId="0" borderId="14" xfId="0" applyFont="1" applyBorder="1" applyAlignment="1">
      <alignment horizontal="right" vertical="center"/>
    </xf>
    <xf numFmtId="0" fontId="3" fillId="0" borderId="14" xfId="0" applyFont="1" applyBorder="1"/>
    <xf numFmtId="0" fontId="3" fillId="0" borderId="15" xfId="0" applyFont="1" applyBorder="1"/>
    <xf numFmtId="0" fontId="3" fillId="5" borderId="15" xfId="0" applyFont="1" applyFill="1" applyBorder="1"/>
    <xf numFmtId="0" fontId="0" fillId="0" borderId="16" xfId="0" applyBorder="1"/>
    <xf numFmtId="0" fontId="0" fillId="0" borderId="17" xfId="0" applyBorder="1"/>
    <xf numFmtId="0" fontId="9" fillId="0" borderId="0" xfId="0" applyFont="1" applyAlignment="1">
      <alignment horizontal="center" vertical="center"/>
    </xf>
    <xf numFmtId="0" fontId="45" fillId="0" borderId="0" xfId="0" applyFont="1"/>
    <xf numFmtId="0" fontId="26" fillId="0" borderId="0" xfId="0" applyFont="1"/>
    <xf numFmtId="0" fontId="46" fillId="0" borderId="0" xfId="0" applyFont="1"/>
    <xf numFmtId="0" fontId="47" fillId="0" borderId="0" xfId="0" applyFont="1"/>
    <xf numFmtId="0" fontId="48" fillId="0" borderId="0" xfId="1" applyFont="1" applyAlignment="1">
      <alignment vertical="center"/>
    </xf>
    <xf numFmtId="0" fontId="49" fillId="0" borderId="0" xfId="0" applyFont="1"/>
  </cellXfs>
  <cellStyles count="2">
    <cellStyle name="標準" xfId="0" builtinId="0"/>
    <cellStyle name="ハイパーリンク" xfId="1" builtinId="8"/>
  </cellStyles>
  <dxfs count="2">
    <dxf>
      <fill>
        <patternFill patternType="solid">
          <fgColor rgb="FFF4CCCC"/>
          <bgColor rgb="FFF4CCCC"/>
        </patternFill>
      </fill>
    </dxf>
    <dxf>
      <fill>
        <patternFill patternType="solid">
          <fgColor indexed="29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ArcNas031\arc_share\24ac65bff38b9465\&#21839;&#23627;&#26989;&#21209;\24ac65bff38b9465\&#21839;&#23627;&#26989;&#21209;\Documents%20and%20Settings\USER\&#12487;&#12473;&#12463;&#12488;&#12483;&#12503;\&#22312;&#24235;&#34920;&#29992;&#36039;&#26009;\20110607HJ&#22770;&#19978;&#38918;&#20301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リスト形式 (2)"/>
      <sheetName val="商品別"/>
      <sheetName val="リスト形式"/>
      <sheetName val="Sheet2"/>
      <sheetName val="トップ20"/>
      <sheetName val="HJ日本語商品"/>
      <sheetName val="HJ翻訳商品"/>
      <sheetName val="Sheet6"/>
    </sheetNames>
    <sheetDataSet>
      <sheetData sheetId="0"/>
      <sheetData sheetId="1"/>
      <sheetData sheetId="2">
        <row r="6">
          <cell r="B6" t="str">
            <v>018886023006</v>
          </cell>
          <cell r="C6" t="str">
            <v>グリード</v>
          </cell>
        </row>
        <row r="7">
          <cell r="B7" t="str">
            <v>080162879416</v>
          </cell>
          <cell r="C7" t="str">
            <v>プレミア・ユーロサイズカードスリーブ</v>
          </cell>
        </row>
        <row r="8">
          <cell r="B8" t="str">
            <v>080162879614</v>
          </cell>
          <cell r="C8" t="str">
            <v>ユーロサイズカードスリーブ</v>
          </cell>
        </row>
        <row r="9">
          <cell r="B9" t="str">
            <v>080162879652</v>
          </cell>
          <cell r="C9" t="str">
            <v>木製「資源」トークンセット</v>
          </cell>
        </row>
        <row r="10">
          <cell r="B10" t="str">
            <v>080162879683</v>
          </cell>
          <cell r="C10" t="str">
            <v>木製「農夫」トークンセット</v>
          </cell>
        </row>
        <row r="11">
          <cell r="B11" t="str">
            <v>080162880818</v>
          </cell>
          <cell r="C11" t="str">
            <v>ミニサイズカードスリーブ</v>
          </cell>
        </row>
        <row r="12">
          <cell r="B12" t="str">
            <v>080162890015</v>
          </cell>
          <cell r="C12" t="str">
            <v>スペース・ジャンクヤード</v>
          </cell>
        </row>
        <row r="13">
          <cell r="B13" t="str">
            <v>080162890787</v>
          </cell>
          <cell r="C13" t="str">
            <v>船大工ハゴス</v>
          </cell>
        </row>
        <row r="14">
          <cell r="B14" t="str">
            <v>080162892125</v>
          </cell>
          <cell r="C14" t="str">
            <v>王様のブドウ園</v>
          </cell>
        </row>
        <row r="15">
          <cell r="B15" t="str">
            <v>100005000930</v>
          </cell>
          <cell r="C15" t="str">
            <v>ウイング・オブ・ウォーWW2追加ﾐﾆﾁｭｱｾｯﾄ</v>
          </cell>
        </row>
        <row r="16">
          <cell r="B16" t="str">
            <v>1262830176204</v>
          </cell>
          <cell r="C16" t="str">
            <v>マスター・ビルダー</v>
          </cell>
        </row>
        <row r="17">
          <cell r="B17" t="str">
            <v>2010705245604</v>
          </cell>
          <cell r="C17" t="str">
            <v>バーゲン・ハンター</v>
          </cell>
        </row>
        <row r="18">
          <cell r="B18" t="str">
            <v>253910186801</v>
          </cell>
          <cell r="C18" t="str">
            <v>バグス</v>
          </cell>
        </row>
        <row r="19">
          <cell r="B19" t="str">
            <v>262820186603</v>
          </cell>
          <cell r="C19" t="str">
            <v>ハビタット～生息地</v>
          </cell>
        </row>
        <row r="20">
          <cell r="B20" t="str">
            <v>262829193602</v>
          </cell>
          <cell r="C20" t="str">
            <v>ビープ・ビープ</v>
          </cell>
        </row>
        <row r="21">
          <cell r="B21" t="str">
            <v>262830186204</v>
          </cell>
          <cell r="C21" t="str">
            <v>マスタービルダー</v>
          </cell>
        </row>
        <row r="22">
          <cell r="B22" t="str">
            <v>263010186205</v>
          </cell>
          <cell r="C22" t="str">
            <v>デイズ・オブ・スチーム</v>
          </cell>
        </row>
        <row r="23">
          <cell r="B23" t="str">
            <v>3558380000945</v>
          </cell>
          <cell r="C23" t="str">
            <v>ｳｰﾘｨ･ﾌﾞｰﾘｨ</v>
          </cell>
        </row>
        <row r="24">
          <cell r="B24" t="str">
            <v>3558380001027</v>
          </cell>
          <cell r="C24" t="str">
            <v>ﾜｰｳﾙﾌﾞｽﾞ･ｵﾌﾞ･ﾐﾗｰｽﾞ･ﾎﾛｳ</v>
          </cell>
        </row>
        <row r="25">
          <cell r="B25" t="str">
            <v>3558380001676</v>
          </cell>
          <cell r="C25" t="str">
            <v>ﾀﾞﾝｼﾞｮﾝﾂｲｽﾀｰ･ﾍﾞｰｼｯｸｾｯﾄ</v>
          </cell>
        </row>
        <row r="26">
          <cell r="B26" t="str">
            <v>3558380001683</v>
          </cell>
          <cell r="C26" t="str">
            <v>ﾓｰﾙ･ｵﾌﾞ･ﾎﾗｰ</v>
          </cell>
        </row>
        <row r="27">
          <cell r="B27" t="str">
            <v>3558380001805</v>
          </cell>
          <cell r="C27" t="str">
            <v>ﾊﾟﾗﾃﾞｨﾝｽﾞ&amp;ﾄﾞﾗｺﾞﾝｽﾞ(ﾀﾞﾝｼﾞｮﾝﾂｲｽﾀｰ･Exp1)</v>
          </cell>
        </row>
        <row r="28">
          <cell r="B28" t="str">
            <v>3558380001980</v>
          </cell>
          <cell r="C28" t="str">
            <v>3/4ﾌﾟﾚｲﾔｰｽﾞ(ﾀﾞﾝｼﾞｮﾝﾂｲｽﾀｰExp2）</v>
          </cell>
        </row>
        <row r="29">
          <cell r="B29" t="str">
            <v>3558380002376</v>
          </cell>
          <cell r="C29" t="str">
            <v>ﾌｫｰｽ･ｵﾌﾞ･ﾀﾞｰｸﾈｽ(ﾀﾞﾝｼﾞｮﾝﾂｲｽﾀｰExp4）</v>
          </cell>
        </row>
        <row r="30">
          <cell r="B30" t="str">
            <v>3558380002468</v>
          </cell>
          <cell r="C30" t="str">
            <v>ﾌｧｲｱｰ&amp;ｱｸｽ</v>
          </cell>
        </row>
        <row r="31">
          <cell r="B31" t="str">
            <v>3558380004301</v>
          </cell>
          <cell r="C31" t="str">
            <v>戦時(Senji)</v>
          </cell>
        </row>
        <row r="32">
          <cell r="B32" t="str">
            <v>3558380004875</v>
          </cell>
          <cell r="C32" t="str">
            <v>ボンベイ</v>
          </cell>
        </row>
        <row r="33">
          <cell r="B33" t="str">
            <v>3558380005360</v>
          </cell>
          <cell r="C33" t="str">
            <v>ロボトリー</v>
          </cell>
        </row>
        <row r="34">
          <cell r="B34" t="str">
            <v>3558380005377</v>
          </cell>
          <cell r="C34" t="str">
            <v>フォーミュラＤ拡張セットⅡ</v>
          </cell>
        </row>
        <row r="35">
          <cell r="B35" t="str">
            <v>3558380005384</v>
          </cell>
          <cell r="C35" t="str">
            <v>クロミノ</v>
          </cell>
        </row>
        <row r="36">
          <cell r="B36" t="str">
            <v>3558380005681</v>
          </cell>
          <cell r="C36" t="str">
            <v>ノストラシティ</v>
          </cell>
        </row>
        <row r="37">
          <cell r="B37" t="str">
            <v>3558380007180</v>
          </cell>
          <cell r="C37" t="str">
            <v>イントリーゴ</v>
          </cell>
        </row>
        <row r="38">
          <cell r="B38" t="str">
            <v>3558380007425</v>
          </cell>
          <cell r="C38" t="str">
            <v>ディクシット２</v>
          </cell>
        </row>
        <row r="39">
          <cell r="B39" t="str">
            <v>3558380008231</v>
          </cell>
          <cell r="C39" t="str">
            <v>クローストロフォビア</v>
          </cell>
        </row>
        <row r="40">
          <cell r="B40" t="str">
            <v>3558380008309</v>
          </cell>
          <cell r="C40" t="str">
            <v>ファンタジー</v>
          </cell>
        </row>
        <row r="41">
          <cell r="B41" t="str">
            <v>3558380008316</v>
          </cell>
          <cell r="C41" t="str">
            <v>ノック！ノック！</v>
          </cell>
        </row>
        <row r="42">
          <cell r="B42" t="str">
            <v>3558380008811</v>
          </cell>
          <cell r="C42" t="str">
            <v>ポケット・ロケット</v>
          </cell>
        </row>
        <row r="43">
          <cell r="B43" t="str">
            <v>3558380008866</v>
          </cell>
          <cell r="C43" t="str">
            <v>フォーミュラＤ拡張セットⅠ</v>
          </cell>
        </row>
        <row r="44">
          <cell r="B44" t="str">
            <v>3558380009078</v>
          </cell>
          <cell r="C44" t="str">
            <v>バコン</v>
          </cell>
        </row>
        <row r="45">
          <cell r="B45" t="str">
            <v>3558380009160</v>
          </cell>
          <cell r="C45" t="str">
            <v>雪国物語</v>
          </cell>
        </row>
        <row r="46">
          <cell r="B46" t="str">
            <v>3558380009832</v>
          </cell>
          <cell r="C46" t="str">
            <v>フォーミュラＤ拡張セットⅢ</v>
          </cell>
        </row>
        <row r="47">
          <cell r="B47" t="str">
            <v>3760032260076</v>
          </cell>
          <cell r="C47" t="str">
            <v>ディクシット</v>
          </cell>
        </row>
        <row r="48">
          <cell r="B48" t="str">
            <v>3760146641525</v>
          </cell>
          <cell r="C48" t="str">
            <v>ジャイアンツ</v>
          </cell>
        </row>
        <row r="49">
          <cell r="B49" t="str">
            <v>3760146642010</v>
          </cell>
          <cell r="C49" t="str">
            <v>キクラデス</v>
          </cell>
        </row>
        <row r="50">
          <cell r="B50" t="str">
            <v>3760146642027</v>
          </cell>
          <cell r="C50" t="str">
            <v>キクラデス</v>
          </cell>
        </row>
        <row r="51">
          <cell r="B51" t="str">
            <v>3760184940024</v>
          </cell>
          <cell r="C51" t="str">
            <v>ダンジョンツイスター2</v>
          </cell>
        </row>
        <row r="52">
          <cell r="B52" t="str">
            <v>3890767842206</v>
          </cell>
          <cell r="C52" t="str">
            <v>ツー・バイ・ツー</v>
          </cell>
        </row>
        <row r="53">
          <cell r="B53" t="str">
            <v>3896707842206</v>
          </cell>
          <cell r="C53" t="str">
            <v>ツー・バイ・ツー</v>
          </cell>
        </row>
        <row r="54">
          <cell r="B54" t="str">
            <v>4005556264056</v>
          </cell>
          <cell r="C54" t="str">
            <v>アベ・カエサル</v>
          </cell>
        </row>
        <row r="55">
          <cell r="B55" t="str">
            <v>4007396033533</v>
          </cell>
          <cell r="C55" t="str">
            <v>サンチアゴ</v>
          </cell>
        </row>
        <row r="56">
          <cell r="B56" t="str">
            <v>4250231700286</v>
          </cell>
          <cell r="C56" t="str">
            <v>落穂の問題</v>
          </cell>
        </row>
        <row r="57">
          <cell r="B57" t="str">
            <v>4250231703225</v>
          </cell>
          <cell r="C57" t="str">
            <v>交易王：第2版</v>
          </cell>
        </row>
        <row r="58">
          <cell r="B58" t="str">
            <v>4250231703300</v>
          </cell>
          <cell r="C58" t="str">
            <v>ラングフィンガー</v>
          </cell>
        </row>
        <row r="59">
          <cell r="B59" t="str">
            <v>4250231703317</v>
          </cell>
          <cell r="C59" t="str">
            <v>スチール・ドライバー</v>
          </cell>
        </row>
        <row r="60">
          <cell r="B60" t="str">
            <v>4250231712098</v>
          </cell>
          <cell r="C60" t="str">
            <v>ドンキホーテ</v>
          </cell>
        </row>
        <row r="61">
          <cell r="B61" t="str">
            <v>4250231759000</v>
          </cell>
          <cell r="C61" t="str">
            <v>アディオス・アミーゴ</v>
          </cell>
        </row>
        <row r="62">
          <cell r="B62" t="str">
            <v>4260070350467</v>
          </cell>
          <cell r="C62" t="str">
            <v>倉庫の街</v>
          </cell>
        </row>
        <row r="63">
          <cell r="B63" t="str">
            <v>4260071877062</v>
          </cell>
          <cell r="C63" t="str">
            <v>チョコラトル</v>
          </cell>
        </row>
        <row r="64">
          <cell r="B64" t="str">
            <v>4260133330023</v>
          </cell>
          <cell r="C64" t="str">
            <v>デュエル・オブ・ジャイアンツ</v>
          </cell>
        </row>
        <row r="65">
          <cell r="B65" t="str">
            <v>4600327487445</v>
          </cell>
          <cell r="C65" t="str">
            <v>世界の英雄たち</v>
          </cell>
        </row>
        <row r="66">
          <cell r="B66" t="str">
            <v>4660199287659</v>
          </cell>
          <cell r="C66" t="str">
            <v>スペース・パイレーツ</v>
          </cell>
        </row>
        <row r="67">
          <cell r="B67" t="str">
            <v>4897029320013</v>
          </cell>
          <cell r="C67" t="str">
            <v>マニフィーコ</v>
          </cell>
        </row>
        <row r="68">
          <cell r="B68" t="str">
            <v>4981932020037</v>
          </cell>
          <cell r="C68" t="str">
            <v>ﾒｯｸｳｫﾘｱｰ:ﾌｧｲﾔｰﾌｫｰｴﾌｪｸﾄﾌﾞｰｽﾀｰ</v>
          </cell>
        </row>
        <row r="69">
          <cell r="B69" t="str">
            <v>4981932020044</v>
          </cell>
          <cell r="C69" t="str">
            <v>ﾒｯｸｳｫﾘｱｰ:ﾃﾞｽﾌﾛﾑｱﾊﾞﾌﾞﾌﾞｰｽﾀｰ</v>
          </cell>
        </row>
        <row r="70">
          <cell r="B70" t="str">
            <v>4981932020051</v>
          </cell>
          <cell r="C70" t="str">
            <v>ﾒｯｸｳｫﾘｱｰ:ﾘｬｵ･ｲﾝｶｰｼﾞｮﾝﾌﾞｰｽﾀｰ</v>
          </cell>
        </row>
        <row r="71">
          <cell r="B71" t="str">
            <v>4981932020440</v>
          </cell>
          <cell r="C71" t="str">
            <v>ドラコ・ムンディ</v>
          </cell>
        </row>
        <row r="72">
          <cell r="B72" t="str">
            <v>4981932020518</v>
          </cell>
          <cell r="C72" t="str">
            <v>ダイスタウン</v>
          </cell>
        </row>
        <row r="73">
          <cell r="B73" t="str">
            <v>4981932020792</v>
          </cell>
          <cell r="C73" t="str">
            <v>Spiel Box 2010/01</v>
          </cell>
        </row>
        <row r="74">
          <cell r="B74" t="str">
            <v>4981932020808</v>
          </cell>
          <cell r="C74" t="str">
            <v>Spiel Box 2010/02</v>
          </cell>
        </row>
        <row r="75">
          <cell r="B75" t="str">
            <v>4981932020853</v>
          </cell>
          <cell r="C75" t="str">
            <v>Spiel Box 2010/03</v>
          </cell>
        </row>
        <row r="76">
          <cell r="B76" t="str">
            <v>5425016920077</v>
          </cell>
          <cell r="C76" t="str">
            <v>ｷｬｯｼｭ&amp;ｶﾞﾝｽﾞ</v>
          </cell>
        </row>
        <row r="77">
          <cell r="B77" t="str">
            <v>5425016920121</v>
          </cell>
          <cell r="C77" t="str">
            <v>キャッシュ＆ガンズ・ライブ</v>
          </cell>
        </row>
        <row r="78">
          <cell r="B78" t="str">
            <v>5425016920244</v>
          </cell>
          <cell r="C78" t="str">
            <v>ヤクザ（キャッシュ＆ガンズ）拡張</v>
          </cell>
        </row>
        <row r="79">
          <cell r="B79" t="str">
            <v>5425016920336</v>
          </cell>
          <cell r="C79" t="str">
            <v>ゴースト・ストーリー</v>
          </cell>
        </row>
        <row r="80">
          <cell r="B80" t="str">
            <v>5425016920350</v>
          </cell>
          <cell r="C80" t="str">
            <v>君はロボット</v>
          </cell>
        </row>
        <row r="81">
          <cell r="B81" t="str">
            <v>5425016920411</v>
          </cell>
          <cell r="C81" t="str">
            <v>ｷｬｯｼｭ&amp;ｶﾞﾝｽﾞ</v>
          </cell>
        </row>
        <row r="82">
          <cell r="B82" t="str">
            <v>5425016920435</v>
          </cell>
          <cell r="C82" t="str">
            <v>ホワイトムーン</v>
          </cell>
        </row>
        <row r="83">
          <cell r="B83" t="str">
            <v>653569008828</v>
          </cell>
          <cell r="C83" t="str">
            <v>STARWARSミニチュアゲーム</v>
          </cell>
        </row>
        <row r="84">
          <cell r="B84" t="str">
            <v>653569155096</v>
          </cell>
          <cell r="C84" t="str">
            <v>アクシズ＆アライズ</v>
          </cell>
        </row>
        <row r="85">
          <cell r="B85" t="str">
            <v>653569306290</v>
          </cell>
          <cell r="C85" t="str">
            <v>アクワイア</v>
          </cell>
        </row>
        <row r="86">
          <cell r="B86" t="str">
            <v>653569306306</v>
          </cell>
          <cell r="C86" t="str">
            <v>ディプロマシー</v>
          </cell>
        </row>
        <row r="87">
          <cell r="B87" t="str">
            <v>653569499893</v>
          </cell>
          <cell r="C87" t="str">
            <v>キャッスル・レイヴンロフト</v>
          </cell>
        </row>
        <row r="88">
          <cell r="B88" t="str">
            <v>653569512103</v>
          </cell>
          <cell r="C88" t="str">
            <v>ラス・オブ・アシャーダロン</v>
          </cell>
        </row>
        <row r="89">
          <cell r="B89" t="str">
            <v>681706040462</v>
          </cell>
          <cell r="C89" t="str">
            <v>ミドルキングダム－中国</v>
          </cell>
        </row>
        <row r="90">
          <cell r="B90" t="str">
            <v>681706040479</v>
          </cell>
          <cell r="C90" t="str">
            <v>源氏</v>
          </cell>
        </row>
        <row r="91">
          <cell r="B91" t="str">
            <v>681706040509</v>
          </cell>
          <cell r="C91" t="str">
            <v>考古学カードゲーム</v>
          </cell>
        </row>
        <row r="92">
          <cell r="B92" t="str">
            <v>681706040523</v>
          </cell>
          <cell r="C92" t="str">
            <v>ブリッジトロール</v>
          </cell>
        </row>
        <row r="93">
          <cell r="B93" t="str">
            <v>681706040530</v>
          </cell>
          <cell r="C93" t="str">
            <v>バトル・ケイオス</v>
          </cell>
        </row>
        <row r="94">
          <cell r="B94" t="str">
            <v>681706040547</v>
          </cell>
          <cell r="C94" t="str">
            <v>カオス</v>
          </cell>
        </row>
        <row r="95">
          <cell r="B95" t="str">
            <v>681706040578</v>
          </cell>
          <cell r="C95" t="str">
            <v>バロウズ</v>
          </cell>
        </row>
        <row r="96">
          <cell r="B96" t="str">
            <v>681706040592</v>
          </cell>
          <cell r="C96" t="str">
            <v>女王の身代金</v>
          </cell>
        </row>
        <row r="97">
          <cell r="B97" t="str">
            <v>681706040608</v>
          </cell>
          <cell r="C97" t="str">
            <v>火焔山</v>
          </cell>
        </row>
        <row r="98">
          <cell r="B98" t="str">
            <v>681706040615</v>
          </cell>
          <cell r="C98" t="str">
            <v>天子雀</v>
          </cell>
        </row>
        <row r="99">
          <cell r="B99" t="str">
            <v>681706040639</v>
          </cell>
          <cell r="C99" t="str">
            <v>オニリム</v>
          </cell>
        </row>
        <row r="100">
          <cell r="B100" t="str">
            <v>681706040646</v>
          </cell>
          <cell r="C100" t="str">
            <v>マジカル・アスリート</v>
          </cell>
        </row>
        <row r="101">
          <cell r="B101" t="str">
            <v>681706040653</v>
          </cell>
          <cell r="C101" t="str">
            <v>パレード</v>
          </cell>
        </row>
        <row r="102">
          <cell r="B102" t="str">
            <v>681706040660</v>
          </cell>
          <cell r="C102" t="str">
            <v>ボトルインプ</v>
          </cell>
        </row>
        <row r="103">
          <cell r="B103" t="str">
            <v>681706040684</v>
          </cell>
          <cell r="C103" t="str">
            <v>キング・コマンド</v>
          </cell>
        </row>
        <row r="104">
          <cell r="B104" t="str">
            <v>681706043005</v>
          </cell>
          <cell r="C104" t="str">
            <v>ポケット・バトル：ケルトVSローマ</v>
          </cell>
        </row>
        <row r="105">
          <cell r="B105" t="str">
            <v>681706043012</v>
          </cell>
          <cell r="C105" t="str">
            <v>ポケット・バトル：オークVSエルフ</v>
          </cell>
        </row>
        <row r="106">
          <cell r="B106" t="str">
            <v>681706070018</v>
          </cell>
          <cell r="C106" t="str">
            <v>原始スープ</v>
          </cell>
        </row>
        <row r="107">
          <cell r="B107" t="str">
            <v>681706070131</v>
          </cell>
          <cell r="C107" t="str">
            <v>救命ボート</v>
          </cell>
        </row>
        <row r="108">
          <cell r="B108" t="str">
            <v>681706070216</v>
          </cell>
          <cell r="C108" t="str">
            <v>パンデミック</v>
          </cell>
        </row>
        <row r="109">
          <cell r="B109" t="str">
            <v>681706070223</v>
          </cell>
          <cell r="C109" t="str">
            <v>わさび！</v>
          </cell>
        </row>
        <row r="110">
          <cell r="B110" t="str">
            <v>681706070247</v>
          </cell>
          <cell r="C110" t="str">
            <v>イデオロギー</v>
          </cell>
        </row>
        <row r="111">
          <cell r="B111" t="str">
            <v>681706070278</v>
          </cell>
          <cell r="C111" t="str">
            <v>ニューロシマ・ヘクス</v>
          </cell>
        </row>
        <row r="112">
          <cell r="B112" t="str">
            <v>681706070285</v>
          </cell>
          <cell r="C112" t="str">
            <v>チャイナタウン</v>
          </cell>
        </row>
        <row r="113">
          <cell r="B113" t="str">
            <v>681706070292</v>
          </cell>
          <cell r="C113" t="str">
            <v>マグネット</v>
          </cell>
        </row>
        <row r="114">
          <cell r="B114" t="str">
            <v>681706070315</v>
          </cell>
          <cell r="C114" t="str">
            <v>Tales of the Arabian Nights</v>
          </cell>
        </row>
        <row r="115">
          <cell r="B115" t="str">
            <v>681706070339</v>
          </cell>
          <cell r="C115" t="str">
            <v>エンデバー</v>
          </cell>
        </row>
        <row r="116">
          <cell r="B116" t="str">
            <v>681706070384</v>
          </cell>
          <cell r="C116" t="str">
            <v>スカイライン3000</v>
          </cell>
        </row>
        <row r="117">
          <cell r="B117" t="str">
            <v>681706070414</v>
          </cell>
          <cell r="C117" t="str">
            <v>メガコーア</v>
          </cell>
        </row>
        <row r="118">
          <cell r="B118" t="str">
            <v>681706070421</v>
          </cell>
          <cell r="C118" t="str">
            <v>バラ戦争</v>
          </cell>
        </row>
        <row r="119">
          <cell r="B119" t="str">
            <v>681706070476</v>
          </cell>
          <cell r="C119" t="str">
            <v>ロードキルラリー</v>
          </cell>
        </row>
        <row r="120">
          <cell r="B120" t="str">
            <v>681706070506</v>
          </cell>
          <cell r="C120" t="str">
            <v>ハンザ・テウトニカ</v>
          </cell>
        </row>
        <row r="121">
          <cell r="B121" t="str">
            <v>681706070568</v>
          </cell>
          <cell r="C121" t="str">
            <v>ミツバチ物語</v>
          </cell>
        </row>
        <row r="122">
          <cell r="B122" t="str">
            <v>681706070582</v>
          </cell>
          <cell r="C122" t="str">
            <v>インカ帝国</v>
          </cell>
        </row>
        <row r="123">
          <cell r="B123" t="str">
            <v>681706099873</v>
          </cell>
          <cell r="C123" t="str">
            <v>ハンザ・テウトニカ東方拡張マップ</v>
          </cell>
        </row>
        <row r="124">
          <cell r="B124" t="str">
            <v>689076984706</v>
          </cell>
          <cell r="C124" t="str">
            <v>自由都市</v>
          </cell>
        </row>
        <row r="125">
          <cell r="B125" t="str">
            <v>71404370037</v>
          </cell>
          <cell r="C125" t="str">
            <v>ｵｰﾙ･ｳｰﾝﾄﾞ･ｱｯﾌﾟ!</v>
          </cell>
        </row>
        <row r="126">
          <cell r="B126" t="str">
            <v>718122626144</v>
          </cell>
          <cell r="C126" t="str">
            <v>現代藝術</v>
          </cell>
        </row>
        <row r="127">
          <cell r="B127" t="str">
            <v>7612577001002</v>
          </cell>
          <cell r="C127" t="str">
            <v>Mr.ジャック</v>
          </cell>
        </row>
        <row r="128">
          <cell r="B128" t="str">
            <v>7612577001101</v>
          </cell>
          <cell r="C128" t="str">
            <v>Mr.ジャック拡張セット</v>
          </cell>
        </row>
        <row r="129">
          <cell r="B129" t="str">
            <v>7612577002009</v>
          </cell>
          <cell r="C129" t="str">
            <v>ハリー・カップ！</v>
          </cell>
        </row>
        <row r="130">
          <cell r="B130" t="str">
            <v>7612577003006</v>
          </cell>
          <cell r="C130" t="str">
            <v>Mr.ジャック・イン・NY</v>
          </cell>
        </row>
        <row r="131">
          <cell r="B131" t="str">
            <v>7612577004003</v>
          </cell>
          <cell r="C131" t="str">
            <v>Mr.ジャック・ポケット</v>
          </cell>
        </row>
        <row r="132">
          <cell r="B132" t="str">
            <v>7640131630030</v>
          </cell>
          <cell r="C132" t="str">
            <v>ジャマイカ</v>
          </cell>
        </row>
        <row r="133">
          <cell r="B133" t="str">
            <v>7640131630054</v>
          </cell>
          <cell r="C133" t="str">
            <v>ジャイプル</v>
          </cell>
        </row>
        <row r="134">
          <cell r="B134" t="str">
            <v>7640131630061</v>
          </cell>
          <cell r="C134" t="str">
            <v>ウォーターリリー</v>
          </cell>
        </row>
        <row r="135">
          <cell r="B135" t="str">
            <v>7640131630085</v>
          </cell>
          <cell r="C135" t="str">
            <v>セベク</v>
          </cell>
        </row>
        <row r="136">
          <cell r="B136" t="str">
            <v>803004221002</v>
          </cell>
          <cell r="C136" t="str">
            <v>ﾃﾞｯﾄﾞﾏﾝｽﾞ･ﾄﾚｼﾞｬｰ</v>
          </cell>
        </row>
        <row r="137">
          <cell r="B137" t="str">
            <v>803004241000</v>
          </cell>
          <cell r="C137" t="str">
            <v>ｶｰﾙ大帝の騎士</v>
          </cell>
        </row>
        <row r="138">
          <cell r="B138" t="str">
            <v>803004251009</v>
          </cell>
          <cell r="C138" t="str">
            <v>ﾏｻﾞｰｼｰﾌﾟ</v>
          </cell>
        </row>
        <row r="139">
          <cell r="B139" t="str">
            <v>803004261008</v>
          </cell>
          <cell r="C139" t="str">
            <v>禁断の言葉</v>
          </cell>
        </row>
        <row r="140">
          <cell r="B140" t="str">
            <v>803004821004</v>
          </cell>
          <cell r="C140" t="str">
            <v>ｺｽﾞﾐｯｸｶｳ</v>
          </cell>
        </row>
        <row r="141">
          <cell r="B141" t="str">
            <v>803004831003</v>
          </cell>
          <cell r="C141" t="str">
            <v>ｶｳｱﾊﾞﾝｶﾞ</v>
          </cell>
        </row>
        <row r="142">
          <cell r="B142" t="str">
            <v>803004841002</v>
          </cell>
          <cell r="C142" t="str">
            <v>ﾘﾄﾙ･ｲﾀﾘｰ</v>
          </cell>
        </row>
        <row r="143">
          <cell r="B143" t="str">
            <v>803004861000</v>
          </cell>
          <cell r="C143" t="str">
            <v>ﾎﾟｰﾄﾍﾞﾛｰ･ﾏｰｹｯﾄ</v>
          </cell>
        </row>
        <row r="144">
          <cell r="B144" t="str">
            <v>8032998040074</v>
          </cell>
          <cell r="C144" t="str">
            <v>バスコ・ダ・ガマ</v>
          </cell>
        </row>
        <row r="145">
          <cell r="B145" t="str">
            <v>8033772896023</v>
          </cell>
          <cell r="C145" t="str">
            <v>アド・アストラ</v>
          </cell>
        </row>
        <row r="146">
          <cell r="B146" t="str">
            <v>807652063007</v>
          </cell>
          <cell r="C146" t="str">
            <v>通路～ＴＳＵＲＯ</v>
          </cell>
        </row>
        <row r="147">
          <cell r="B147" t="str">
            <v>807652063120</v>
          </cell>
          <cell r="C147" t="str">
            <v>押～ＯＳＨＩ</v>
          </cell>
        </row>
        <row r="148">
          <cell r="B148" t="str">
            <v>814684000016</v>
          </cell>
          <cell r="C148" t="str">
            <v>シャシャワ</v>
          </cell>
        </row>
        <row r="149">
          <cell r="B149" t="str">
            <v>823973020086</v>
          </cell>
          <cell r="C149" t="str">
            <v>ｿﾞﾝﾋﾞｰｽﾞ!!!5</v>
          </cell>
        </row>
        <row r="150">
          <cell r="B150" t="str">
            <v>823973020109</v>
          </cell>
          <cell r="C150" t="str">
            <v>ｿﾞﾝﾋﾞｰｽﾞ!!!(第2版）</v>
          </cell>
        </row>
        <row r="151">
          <cell r="B151" t="str">
            <v>823973020123</v>
          </cell>
          <cell r="C151" t="str">
            <v>ｿﾞﾝﾋﾞｰｽﾞ!!!2(第2版）</v>
          </cell>
        </row>
        <row r="152">
          <cell r="B152" t="str">
            <v>823973020130</v>
          </cell>
          <cell r="C152" t="str">
            <v>ｿﾞﾝﾋﾞｰｽﾞ!!!3(第2版）</v>
          </cell>
        </row>
        <row r="153">
          <cell r="B153" t="str">
            <v>823973020147</v>
          </cell>
          <cell r="C153" t="str">
            <v>ｿﾞﾝﾋﾞｰｽﾞ!!!4</v>
          </cell>
        </row>
        <row r="154">
          <cell r="B154" t="str">
            <v>823973020154</v>
          </cell>
          <cell r="C154" t="str">
            <v>ゾンビーズ！！！５</v>
          </cell>
        </row>
        <row r="155">
          <cell r="B155" t="str">
            <v>823973020161</v>
          </cell>
          <cell r="C155" t="str">
            <v>ｿﾞﾝﾋﾞｰｽﾞ!!!6</v>
          </cell>
        </row>
        <row r="156">
          <cell r="B156" t="str">
            <v>823973020178</v>
          </cell>
          <cell r="C156" t="str">
            <v>ｿﾞﾝﾋﾞｰｽﾞ!!!7</v>
          </cell>
        </row>
        <row r="157">
          <cell r="B157" t="str">
            <v>823973020185</v>
          </cell>
          <cell r="C157" t="str">
            <v>ｿﾞﾝﾋﾞｰｽﾞ!!!8</v>
          </cell>
        </row>
        <row r="158">
          <cell r="B158" t="str">
            <v>823973022004</v>
          </cell>
          <cell r="C158" t="str">
            <v>ﾋｭｰﾏﾝｽﾞ!!!</v>
          </cell>
        </row>
        <row r="159">
          <cell r="B159" t="str">
            <v>823973034007</v>
          </cell>
          <cell r="C159" t="str">
            <v>イースター島</v>
          </cell>
        </row>
        <row r="160">
          <cell r="B160" t="str">
            <v>823973034014</v>
          </cell>
          <cell r="C160" t="str">
            <v>インスマスからの脱出</v>
          </cell>
        </row>
        <row r="161">
          <cell r="B161" t="str">
            <v>823973034106</v>
          </cell>
          <cell r="C161" t="str">
            <v>バンプ・イン・ザ・ナイト</v>
          </cell>
        </row>
        <row r="162">
          <cell r="B162" t="str">
            <v>823973035004</v>
          </cell>
          <cell r="C162" t="str">
            <v>ゾンビタウン</v>
          </cell>
        </row>
        <row r="163">
          <cell r="B163" t="str">
            <v>823973035011</v>
          </cell>
          <cell r="C163" t="str">
            <v>ゾンビタウン２</v>
          </cell>
        </row>
        <row r="164">
          <cell r="B164" t="str">
            <v>823973036001</v>
          </cell>
          <cell r="C164" t="str">
            <v>デッドランド</v>
          </cell>
        </row>
        <row r="165">
          <cell r="B165" t="str">
            <v>823973050007</v>
          </cell>
          <cell r="C165" t="str">
            <v>MMM･･･ﾌﾞﾚｲﾝｽﾞ!</v>
          </cell>
        </row>
        <row r="166">
          <cell r="B166" t="str">
            <v>823973050014</v>
          </cell>
          <cell r="C166" t="str">
            <v>クトゥルフ・ライジング</v>
          </cell>
        </row>
        <row r="167">
          <cell r="B167" t="str">
            <v>823973050021</v>
          </cell>
          <cell r="C167" t="str">
            <v>ゾンビゲドン</v>
          </cell>
        </row>
        <row r="168">
          <cell r="B168" t="str">
            <v>823973051004</v>
          </cell>
          <cell r="C168" t="str">
            <v>グレイブディガー</v>
          </cell>
        </row>
        <row r="169">
          <cell r="B169" t="str">
            <v>824968617137</v>
          </cell>
          <cell r="C169" t="str">
            <v>チケット・トゥ・ライド・ヨーロッパ</v>
          </cell>
        </row>
        <row r="170">
          <cell r="B170" t="str">
            <v>824968727911</v>
          </cell>
          <cell r="C170" t="str">
            <v>ミステリー・エクスプレス</v>
          </cell>
        </row>
        <row r="171">
          <cell r="B171" t="str">
            <v>827912070279</v>
          </cell>
          <cell r="C171" t="str">
            <v>共和制ローマ</v>
          </cell>
        </row>
        <row r="172">
          <cell r="B172" t="str">
            <v>827912070309</v>
          </cell>
          <cell r="C172" t="str">
            <v>タイタンの掟</v>
          </cell>
        </row>
        <row r="173">
          <cell r="B173" t="str">
            <v>837654320396</v>
          </cell>
          <cell r="C173" t="str">
            <v>クトゥルフ・ダイス</v>
          </cell>
        </row>
        <row r="174">
          <cell r="B174" t="str">
            <v>837654320419</v>
          </cell>
          <cell r="C174" t="str">
            <v>ゾンビ・ダイス</v>
          </cell>
        </row>
        <row r="175">
          <cell r="B175" t="str">
            <v>853878000012</v>
          </cell>
          <cell r="C175" t="str">
            <v>ｸｴｽﾄ･ﾌｫｰ･ｻﾞ･ﾄﾞﾗｺﾞﾝﾛｰﾄﾞ</v>
          </cell>
        </row>
        <row r="176">
          <cell r="B176" t="str">
            <v>858619004113</v>
          </cell>
          <cell r="C176" t="str">
            <v>国富論「戦雲」</v>
          </cell>
        </row>
        <row r="177">
          <cell r="B177" t="str">
            <v>858619004120</v>
          </cell>
          <cell r="C177" t="str">
            <v>国富論　高度産業タイル</v>
          </cell>
        </row>
        <row r="178">
          <cell r="B178" t="str">
            <v>8718026300197</v>
          </cell>
          <cell r="C178" t="str">
            <v>カーソン・シティ</v>
          </cell>
        </row>
        <row r="179">
          <cell r="B179" t="str">
            <v>94922615923</v>
          </cell>
          <cell r="C179" t="str">
            <v>ｺﾝﾊﾞｯﾄﾊﾟｯﾄ</v>
          </cell>
        </row>
        <row r="180">
          <cell r="B180" t="str">
            <v>9780786955572</v>
          </cell>
          <cell r="C180" t="str">
            <v>キャッスル・レイヴンロフト</v>
          </cell>
        </row>
        <row r="181">
          <cell r="B181" t="str">
            <v>9780978928889</v>
          </cell>
          <cell r="C181" t="str">
            <v>国富論</v>
          </cell>
        </row>
        <row r="182">
          <cell r="B182" t="str">
            <v>9781589947061</v>
          </cell>
          <cell r="C182" t="str">
            <v>指輪物語ボードゲーム</v>
          </cell>
        </row>
        <row r="183">
          <cell r="B183" t="str">
            <v>9781594721236</v>
          </cell>
          <cell r="C183" t="str">
            <v>アドベンチャラーズ</v>
          </cell>
        </row>
        <row r="184">
          <cell r="B184" t="str">
            <v>9781601250636</v>
          </cell>
          <cell r="C184" t="str">
            <v>ｽﾄｰﾝﾍﾝｼﾞ:ﾉｸﾀｰﾝ</v>
          </cell>
        </row>
        <row r="185">
          <cell r="B185" t="str">
            <v>9781601250728</v>
          </cell>
          <cell r="C185" t="str">
            <v>キーラルゴ</v>
          </cell>
        </row>
        <row r="186">
          <cell r="B186" t="str">
            <v>9781601251473</v>
          </cell>
          <cell r="C186" t="str">
            <v>フォーリング</v>
          </cell>
        </row>
        <row r="187">
          <cell r="B187" t="str">
            <v>9781601251480</v>
          </cell>
          <cell r="C187" t="str">
            <v>イエティスバーグ</v>
          </cell>
        </row>
        <row r="188">
          <cell r="B188" t="str">
            <v>9781601252456</v>
          </cell>
          <cell r="C188" t="str">
            <v>キル・ドクター・ラッキー(新版)</v>
          </cell>
        </row>
        <row r="189">
          <cell r="B189" t="str">
            <v>9781601252906</v>
          </cell>
          <cell r="C189" t="str">
            <v>セーブ・ドクター・ラッキー</v>
          </cell>
        </row>
        <row r="190">
          <cell r="B190" t="str">
            <v>9781929780587</v>
          </cell>
          <cell r="C190" t="str">
            <v>ﾂﾘｰﾊｳｽ(ﾚｲﾝﾎﾞｰ）</v>
          </cell>
        </row>
        <row r="191">
          <cell r="B191" t="str">
            <v>9781929780594</v>
          </cell>
          <cell r="C191" t="str">
            <v>ﾂﾘｰﾊｳｽ(ｾﾞﾉ）</v>
          </cell>
        </row>
        <row r="192">
          <cell r="B192" t="str">
            <v>9781929780679</v>
          </cell>
          <cell r="C192" t="str">
            <v>ピンク・ツリーハウス</v>
          </cell>
        </row>
        <row r="193">
          <cell r="B193" t="str">
            <v>9781929780730</v>
          </cell>
          <cell r="C193" t="str">
            <v>裏切り者はお前か？</v>
          </cell>
        </row>
        <row r="194">
          <cell r="B194" t="str">
            <v>9781934857380</v>
          </cell>
          <cell r="C194" t="str">
            <v>バランス・オブ・パワー</v>
          </cell>
        </row>
        <row r="195">
          <cell r="B195" t="str">
            <v>9782914849364</v>
          </cell>
          <cell r="C195" t="str">
            <v>ｳｨｷｯﾄﾞ･ｳｨｯﾁｰｽﾞ･ｳｪｲ</v>
          </cell>
        </row>
        <row r="196">
          <cell r="B196" t="str">
            <v>9782914849371</v>
          </cell>
          <cell r="C196" t="str">
            <v>ジャングルスピード</v>
          </cell>
        </row>
        <row r="197">
          <cell r="B197" t="str">
            <v>9782914849586</v>
          </cell>
          <cell r="C197" t="str">
            <v>マーセナリーズ</v>
          </cell>
        </row>
        <row r="198">
          <cell r="B198" t="str">
            <v>9782914849609</v>
          </cell>
          <cell r="C198" t="str">
            <v>炎と水</v>
          </cell>
        </row>
        <row r="199">
          <cell r="B199" t="str">
            <v>9782914849647</v>
          </cell>
          <cell r="C199" t="str">
            <v>フォーミュラＤ</v>
          </cell>
        </row>
        <row r="200">
          <cell r="B200" t="str">
            <v>9782914849654</v>
          </cell>
          <cell r="C200" t="str">
            <v>ディクシット</v>
          </cell>
        </row>
        <row r="201">
          <cell r="B201" t="str">
            <v>9782914849661</v>
          </cell>
          <cell r="C201" t="str">
            <v>ザ･ビレッジ</v>
          </cell>
        </row>
        <row r="202">
          <cell r="B202" t="str">
            <v>9782914849685</v>
          </cell>
          <cell r="C202" t="str">
            <v>ディクシット２</v>
          </cell>
        </row>
        <row r="203">
          <cell r="B203" t="str">
            <v>9782960078701</v>
          </cell>
          <cell r="C203" t="str">
            <v>キャッシュ＆ガンズ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&#23451;&#20808;&#12398;&#12513;&#12540;&#12523;&#65306;yuu@uchudo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76"/>
  <sheetViews>
    <sheetView tabSelected="1" zoomScale="87" zoomScaleNormal="87" workbookViewId="0">
      <selection activeCell="C5" sqref="C5"/>
    </sheetView>
  </sheetViews>
  <sheetFormatPr defaultColWidth="0" defaultRowHeight="15" customHeight="1" zeroHeight="1"/>
  <cols>
    <col min="1" max="1" width="14.1640625" customWidth="1"/>
    <col min="2" max="2" width="21.33203125" customWidth="1"/>
    <col min="3" max="3" width="74" style="1" customWidth="1"/>
    <col min="4" max="4" width="14.6640625" customWidth="1"/>
    <col min="5" max="6" width="11.6640625" customWidth="1"/>
    <col min="7" max="7" width="13.1640625" customWidth="1"/>
    <col min="8" max="8" width="17.5" customWidth="1"/>
    <col min="9" max="9" width="51.1640625" customWidth="1"/>
    <col min="10" max="10" width="19.33203125" customWidth="1"/>
    <col min="11" max="12" width="18.5" hidden="1" customWidth="1"/>
    <col min="13" max="16384" width="14.5" hidden="1" customWidth="1"/>
  </cols>
  <sheetData>
    <row r="1" spans="1:12" s="2" customFormat="1" ht="26.25" customHeight="1">
      <c r="A1" s="6"/>
      <c r="B1" s="19"/>
      <c r="C1" s="32" t="s">
        <v>154</v>
      </c>
      <c r="D1" s="47"/>
      <c r="E1" s="59"/>
      <c r="F1" s="59"/>
      <c r="G1" s="78"/>
      <c r="H1" s="89"/>
      <c r="I1" s="96"/>
      <c r="J1" s="108"/>
      <c r="K1" s="126"/>
    </row>
    <row r="2" spans="1:12" s="3" customFormat="1" ht="29.25" customHeight="1">
      <c r="A2" s="7" t="s">
        <v>50</v>
      </c>
      <c r="B2" s="20" t="s">
        <v>2</v>
      </c>
      <c r="C2" s="33" t="s">
        <v>133</v>
      </c>
      <c r="D2" s="48" t="s">
        <v>59</v>
      </c>
      <c r="E2" s="60" t="s">
        <v>74</v>
      </c>
      <c r="F2" s="60" t="s">
        <v>87</v>
      </c>
      <c r="G2" s="60" t="s">
        <v>19</v>
      </c>
      <c r="H2" s="90" t="s">
        <v>23</v>
      </c>
      <c r="I2" s="97" t="s">
        <v>86</v>
      </c>
      <c r="J2" s="109" t="s">
        <v>88</v>
      </c>
      <c r="K2" s="127"/>
    </row>
    <row r="3" spans="1:12" s="3" customFormat="1" ht="21" customHeight="1">
      <c r="A3" s="8"/>
      <c r="B3" s="21"/>
      <c r="C3" s="34" t="s">
        <v>56</v>
      </c>
      <c r="D3" s="49"/>
      <c r="E3" s="61"/>
      <c r="F3" s="69"/>
      <c r="G3" s="79"/>
      <c r="H3" s="91"/>
      <c r="I3" s="98"/>
      <c r="J3" s="110"/>
      <c r="K3" s="127"/>
    </row>
    <row r="4" spans="1:12" ht="15.75">
      <c r="A4" s="9"/>
      <c r="B4" s="22" t="s">
        <v>28</v>
      </c>
      <c r="C4" s="35" t="s">
        <v>126</v>
      </c>
      <c r="D4" s="50"/>
      <c r="E4" s="50">
        <v>6000</v>
      </c>
      <c r="F4" s="70">
        <f t="shared" ref="F4:F31" si="0">E4*1.1</f>
        <v>6600.0000000000009</v>
      </c>
      <c r="G4" s="80"/>
      <c r="H4" s="92">
        <f t="shared" ref="H4:H31" si="1">F4*G4</f>
        <v>0</v>
      </c>
      <c r="I4" s="99"/>
      <c r="J4" s="111"/>
      <c r="K4" s="17"/>
      <c r="L4" s="17"/>
    </row>
    <row r="5" spans="1:12" ht="15.75">
      <c r="A5" s="9"/>
      <c r="B5" s="22" t="s">
        <v>57</v>
      </c>
      <c r="C5" s="35" t="s">
        <v>56</v>
      </c>
      <c r="D5" s="50"/>
      <c r="E5" s="50">
        <v>5900</v>
      </c>
      <c r="F5" s="70">
        <f t="shared" si="0"/>
        <v>6490.0000000000009</v>
      </c>
      <c r="G5" s="81"/>
      <c r="H5" s="92">
        <f t="shared" si="1"/>
        <v>0</v>
      </c>
      <c r="I5" s="100"/>
      <c r="J5" s="112"/>
      <c r="K5" s="17"/>
      <c r="L5" s="17"/>
    </row>
    <row r="6" spans="1:12" ht="15.75">
      <c r="A6" s="9"/>
      <c r="B6" s="22" t="s">
        <v>48</v>
      </c>
      <c r="C6" s="35" t="s">
        <v>33</v>
      </c>
      <c r="D6" s="50"/>
      <c r="E6" s="50">
        <v>3200</v>
      </c>
      <c r="F6" s="70">
        <f t="shared" si="0"/>
        <v>3520.0000000000005</v>
      </c>
      <c r="G6" s="81"/>
      <c r="H6" s="92">
        <f t="shared" si="1"/>
        <v>0</v>
      </c>
      <c r="I6" s="100"/>
      <c r="J6" s="112"/>
      <c r="K6" s="17"/>
      <c r="L6" s="17"/>
    </row>
    <row r="7" spans="1:12" ht="15.75">
      <c r="A7" s="9"/>
      <c r="B7" s="22" t="s">
        <v>7</v>
      </c>
      <c r="C7" s="35" t="s">
        <v>38</v>
      </c>
      <c r="D7" s="50"/>
      <c r="E7" s="50">
        <v>3800</v>
      </c>
      <c r="F7" s="70">
        <f t="shared" si="0"/>
        <v>4180</v>
      </c>
      <c r="G7" s="81"/>
      <c r="H7" s="92">
        <f t="shared" si="1"/>
        <v>0</v>
      </c>
      <c r="I7" s="100"/>
      <c r="J7" s="112"/>
      <c r="K7" s="17"/>
      <c r="L7" s="17"/>
    </row>
    <row r="8" spans="1:12" ht="15.75">
      <c r="A8" s="9"/>
      <c r="B8" s="22" t="s">
        <v>51</v>
      </c>
      <c r="C8" s="35" t="s">
        <v>27</v>
      </c>
      <c r="D8" s="50"/>
      <c r="E8" s="50">
        <v>4000</v>
      </c>
      <c r="F8" s="70">
        <f t="shared" si="0"/>
        <v>4400</v>
      </c>
      <c r="G8" s="81"/>
      <c r="H8" s="92">
        <f t="shared" si="1"/>
        <v>0</v>
      </c>
      <c r="I8" s="100"/>
      <c r="J8" s="112"/>
      <c r="K8" s="128"/>
      <c r="L8" s="128"/>
    </row>
    <row r="9" spans="1:12" ht="15.75">
      <c r="A9" s="9"/>
      <c r="B9" s="22" t="s">
        <v>8</v>
      </c>
      <c r="C9" s="35" t="s">
        <v>132</v>
      </c>
      <c r="D9" s="50"/>
      <c r="E9" s="50">
        <v>4600</v>
      </c>
      <c r="F9" s="70">
        <f t="shared" si="0"/>
        <v>5060</v>
      </c>
      <c r="G9" s="81"/>
      <c r="H9" s="92">
        <f t="shared" si="1"/>
        <v>0</v>
      </c>
      <c r="I9" s="100"/>
      <c r="J9" s="113"/>
      <c r="K9" s="128"/>
      <c r="L9" s="128"/>
    </row>
    <row r="10" spans="1:12" ht="15.75">
      <c r="A10" s="9"/>
      <c r="B10" s="22" t="s">
        <v>64</v>
      </c>
      <c r="C10" s="35" t="s">
        <v>109</v>
      </c>
      <c r="D10" s="50"/>
      <c r="E10" s="50">
        <v>4500</v>
      </c>
      <c r="F10" s="70">
        <f t="shared" si="0"/>
        <v>4950</v>
      </c>
      <c r="G10" s="81"/>
      <c r="H10" s="92">
        <f t="shared" si="1"/>
        <v>0</v>
      </c>
      <c r="I10" s="100"/>
      <c r="J10" s="112"/>
      <c r="K10" s="128"/>
      <c r="L10" s="128"/>
    </row>
    <row r="11" spans="1:12" ht="15.75">
      <c r="A11" s="9"/>
      <c r="B11" s="22" t="s">
        <v>21</v>
      </c>
      <c r="C11" s="35" t="s">
        <v>110</v>
      </c>
      <c r="D11" s="50"/>
      <c r="E11" s="50">
        <v>3800</v>
      </c>
      <c r="F11" s="70">
        <f t="shared" si="0"/>
        <v>4180</v>
      </c>
      <c r="G11" s="81"/>
      <c r="H11" s="92">
        <f t="shared" si="1"/>
        <v>0</v>
      </c>
      <c r="I11" s="100"/>
      <c r="J11" s="112"/>
      <c r="K11" s="17"/>
      <c r="L11" s="17"/>
    </row>
    <row r="12" spans="1:12" ht="15.75">
      <c r="A12" s="9"/>
      <c r="B12" s="22" t="s">
        <v>3</v>
      </c>
      <c r="C12" s="35" t="s">
        <v>111</v>
      </c>
      <c r="D12" s="50"/>
      <c r="E12" s="50">
        <v>3900</v>
      </c>
      <c r="F12" s="70">
        <f t="shared" si="0"/>
        <v>4290</v>
      </c>
      <c r="G12" s="81"/>
      <c r="H12" s="92">
        <f t="shared" si="1"/>
        <v>0</v>
      </c>
      <c r="I12" s="100"/>
      <c r="J12" s="112"/>
      <c r="K12" s="128"/>
      <c r="L12" s="128"/>
    </row>
    <row r="13" spans="1:12" ht="15.75">
      <c r="A13" s="9"/>
      <c r="B13" s="22" t="s">
        <v>54</v>
      </c>
      <c r="C13" s="35" t="s">
        <v>5</v>
      </c>
      <c r="D13" s="50"/>
      <c r="E13" s="50">
        <v>4500</v>
      </c>
      <c r="F13" s="70">
        <f t="shared" si="0"/>
        <v>4950</v>
      </c>
      <c r="G13" s="80"/>
      <c r="H13" s="92">
        <f t="shared" si="1"/>
        <v>0</v>
      </c>
      <c r="I13" s="99"/>
      <c r="J13" s="111"/>
      <c r="K13" s="17"/>
      <c r="L13" s="17"/>
    </row>
    <row r="14" spans="1:12">
      <c r="A14" s="9"/>
      <c r="B14" s="22" t="s">
        <v>22</v>
      </c>
      <c r="C14" s="35" t="s">
        <v>112</v>
      </c>
      <c r="D14" s="50"/>
      <c r="E14" s="50">
        <v>4762</v>
      </c>
      <c r="F14" s="70">
        <f t="shared" si="0"/>
        <v>5238.2000000000007</v>
      </c>
      <c r="G14" s="81"/>
      <c r="H14" s="92">
        <f t="shared" si="1"/>
        <v>0</v>
      </c>
      <c r="I14" s="100"/>
      <c r="J14" s="112"/>
      <c r="K14" s="128"/>
      <c r="L14" s="128"/>
    </row>
    <row r="15" spans="1:12" ht="15.75">
      <c r="A15" s="9"/>
      <c r="B15" s="22" t="s">
        <v>52</v>
      </c>
      <c r="C15" s="35" t="s">
        <v>63</v>
      </c>
      <c r="D15" s="50"/>
      <c r="E15" s="50">
        <v>4000</v>
      </c>
      <c r="F15" s="70">
        <f t="shared" si="0"/>
        <v>4400</v>
      </c>
      <c r="G15" s="81"/>
      <c r="H15" s="92">
        <f t="shared" si="1"/>
        <v>0</v>
      </c>
      <c r="I15" s="100"/>
      <c r="J15" s="112"/>
      <c r="K15" s="128"/>
      <c r="L15" s="128"/>
    </row>
    <row r="16" spans="1:12" ht="15.75">
      <c r="A16" s="9"/>
      <c r="B16" s="22" t="s">
        <v>65</v>
      </c>
      <c r="C16" s="35" t="s">
        <v>85</v>
      </c>
      <c r="D16" s="50"/>
      <c r="E16" s="50">
        <v>4500</v>
      </c>
      <c r="F16" s="70">
        <f t="shared" si="0"/>
        <v>4950</v>
      </c>
      <c r="G16" s="81"/>
      <c r="H16" s="92">
        <f t="shared" si="1"/>
        <v>0</v>
      </c>
      <c r="I16" s="100"/>
      <c r="J16" s="112"/>
      <c r="K16" s="128"/>
      <c r="L16" s="128"/>
    </row>
    <row r="17" spans="1:12" ht="15.75">
      <c r="A17" s="9"/>
      <c r="B17" s="22" t="s">
        <v>58</v>
      </c>
      <c r="C17" s="35" t="s">
        <v>113</v>
      </c>
      <c r="D17" s="50"/>
      <c r="E17" s="50">
        <v>3800</v>
      </c>
      <c r="F17" s="70">
        <f t="shared" si="0"/>
        <v>4180</v>
      </c>
      <c r="G17" s="81"/>
      <c r="H17" s="92">
        <f t="shared" si="1"/>
        <v>0</v>
      </c>
      <c r="I17" s="100"/>
      <c r="J17" s="112"/>
      <c r="K17" s="128"/>
      <c r="L17" s="128"/>
    </row>
    <row r="18" spans="1:12" ht="15.75">
      <c r="A18" s="9"/>
      <c r="B18" s="22" t="s">
        <v>18</v>
      </c>
      <c r="C18" s="35" t="s">
        <v>114</v>
      </c>
      <c r="D18" s="50"/>
      <c r="E18" s="50">
        <v>3800</v>
      </c>
      <c r="F18" s="70">
        <f t="shared" si="0"/>
        <v>4180</v>
      </c>
      <c r="G18" s="81"/>
      <c r="H18" s="92">
        <f t="shared" si="1"/>
        <v>0</v>
      </c>
      <c r="I18" s="100"/>
      <c r="J18" s="112"/>
      <c r="K18" s="128"/>
      <c r="L18" s="128"/>
    </row>
    <row r="19" spans="1:12" ht="15.75">
      <c r="A19" s="9"/>
      <c r="B19" s="22" t="s">
        <v>12</v>
      </c>
      <c r="C19" s="35" t="s">
        <v>62</v>
      </c>
      <c r="D19" s="50"/>
      <c r="E19" s="50">
        <v>4500</v>
      </c>
      <c r="F19" s="70">
        <f t="shared" si="0"/>
        <v>4950</v>
      </c>
      <c r="G19" s="80"/>
      <c r="H19" s="92">
        <f t="shared" si="1"/>
        <v>0</v>
      </c>
      <c r="I19" s="99"/>
      <c r="J19" s="111"/>
      <c r="K19" s="17"/>
      <c r="L19" s="17"/>
    </row>
    <row r="20" spans="1:12" ht="15.75">
      <c r="A20" s="9"/>
      <c r="B20" s="22" t="s">
        <v>115</v>
      </c>
      <c r="C20" s="35" t="s">
        <v>116</v>
      </c>
      <c r="D20" s="50"/>
      <c r="E20" s="50">
        <v>1400</v>
      </c>
      <c r="F20" s="70">
        <f t="shared" si="0"/>
        <v>1540.0000000000002</v>
      </c>
      <c r="G20" s="81"/>
      <c r="H20" s="92">
        <f t="shared" si="1"/>
        <v>0</v>
      </c>
      <c r="I20" s="100"/>
      <c r="J20" s="114"/>
      <c r="K20" s="128"/>
      <c r="L20" s="128"/>
    </row>
    <row r="21" spans="1:12" ht="15.75">
      <c r="A21" s="9"/>
      <c r="B21" s="22" t="s">
        <v>73</v>
      </c>
      <c r="C21" s="35" t="s">
        <v>117</v>
      </c>
      <c r="D21" s="50"/>
      <c r="E21" s="50">
        <v>3600</v>
      </c>
      <c r="F21" s="70">
        <f t="shared" si="0"/>
        <v>3960.0000000000005</v>
      </c>
      <c r="G21" s="81"/>
      <c r="H21" s="92">
        <f t="shared" si="1"/>
        <v>0</v>
      </c>
      <c r="I21" s="100"/>
      <c r="J21" s="114"/>
      <c r="K21" s="128"/>
      <c r="L21" s="128"/>
    </row>
    <row r="22" spans="1:12">
      <c r="A22" s="9"/>
      <c r="B22" s="22" t="s">
        <v>17</v>
      </c>
      <c r="C22" s="35" t="s">
        <v>118</v>
      </c>
      <c r="D22" s="50"/>
      <c r="E22" s="50">
        <v>3000</v>
      </c>
      <c r="F22" s="70">
        <f t="shared" si="0"/>
        <v>3300.0000000000005</v>
      </c>
      <c r="G22" s="81"/>
      <c r="H22" s="92">
        <f t="shared" si="1"/>
        <v>0</v>
      </c>
      <c r="I22" s="100"/>
      <c r="J22" s="114"/>
      <c r="K22" s="128"/>
      <c r="L22" s="128"/>
    </row>
    <row r="23" spans="1:12">
      <c r="A23" s="9"/>
      <c r="B23" s="22" t="s">
        <v>68</v>
      </c>
      <c r="C23" s="35" t="s">
        <v>75</v>
      </c>
      <c r="D23" s="50"/>
      <c r="E23" s="50">
        <v>3200</v>
      </c>
      <c r="F23" s="70">
        <f t="shared" si="0"/>
        <v>3520.0000000000005</v>
      </c>
      <c r="G23" s="81"/>
      <c r="H23" s="92">
        <f t="shared" si="1"/>
        <v>0</v>
      </c>
      <c r="I23" s="100"/>
      <c r="J23" s="115"/>
      <c r="K23" s="17"/>
      <c r="L23" s="17"/>
    </row>
    <row r="24" spans="1:12" ht="30">
      <c r="A24" s="9"/>
      <c r="B24" s="22" t="s">
        <v>0</v>
      </c>
      <c r="C24" s="35" t="s">
        <v>49</v>
      </c>
      <c r="D24" s="50"/>
      <c r="E24" s="50">
        <v>3600</v>
      </c>
      <c r="F24" s="70">
        <f t="shared" si="0"/>
        <v>3960.0000000000005</v>
      </c>
      <c r="G24" s="80"/>
      <c r="H24" s="92">
        <f t="shared" si="1"/>
        <v>0</v>
      </c>
      <c r="I24" s="99"/>
      <c r="J24" s="116"/>
      <c r="K24" s="128"/>
      <c r="L24" s="128"/>
    </row>
    <row r="25" spans="1:12">
      <c r="A25" s="9"/>
      <c r="B25" s="22" t="s">
        <v>119</v>
      </c>
      <c r="C25" s="35" t="s">
        <v>120</v>
      </c>
      <c r="D25" s="50"/>
      <c r="E25" s="50">
        <v>4500</v>
      </c>
      <c r="F25" s="70">
        <f t="shared" si="0"/>
        <v>4950</v>
      </c>
      <c r="G25" s="81"/>
      <c r="H25" s="92">
        <f t="shared" si="1"/>
        <v>0</v>
      </c>
      <c r="I25" s="100"/>
      <c r="J25" s="115"/>
      <c r="K25" s="128"/>
      <c r="L25" s="128"/>
    </row>
    <row r="26" spans="1:12" ht="15.75">
      <c r="A26" s="9"/>
      <c r="B26" s="22" t="s">
        <v>30</v>
      </c>
      <c r="C26" s="35" t="s">
        <v>1</v>
      </c>
      <c r="D26" s="50"/>
      <c r="E26" s="50">
        <v>6000</v>
      </c>
      <c r="F26" s="70">
        <f t="shared" si="0"/>
        <v>6600.0000000000009</v>
      </c>
      <c r="G26" s="81"/>
      <c r="H26" s="92">
        <f t="shared" si="1"/>
        <v>0</v>
      </c>
      <c r="I26" s="100"/>
      <c r="J26" s="115"/>
      <c r="K26" s="128"/>
      <c r="L26" s="128"/>
    </row>
    <row r="27" spans="1:12" ht="31.5">
      <c r="A27" s="9"/>
      <c r="B27" s="22" t="s">
        <v>11</v>
      </c>
      <c r="C27" s="35" t="s">
        <v>121</v>
      </c>
      <c r="D27" s="50"/>
      <c r="E27" s="50">
        <v>7600</v>
      </c>
      <c r="F27" s="70">
        <f t="shared" si="0"/>
        <v>8360</v>
      </c>
      <c r="G27" s="81"/>
      <c r="H27" s="92">
        <f t="shared" si="1"/>
        <v>0</v>
      </c>
      <c r="I27" s="100"/>
      <c r="J27" s="115"/>
      <c r="K27" s="17"/>
      <c r="L27" s="17"/>
    </row>
    <row r="28" spans="1:12" ht="36">
      <c r="A28" s="10">
        <v>46101</v>
      </c>
      <c r="B28" s="23">
        <v>9784775322727</v>
      </c>
      <c r="C28" s="36" t="s">
        <v>151</v>
      </c>
      <c r="E28" s="62">
        <v>2500</v>
      </c>
      <c r="F28" s="71">
        <f t="shared" si="0"/>
        <v>2750</v>
      </c>
      <c r="G28" s="82"/>
      <c r="H28" s="92">
        <f t="shared" si="1"/>
        <v>0</v>
      </c>
      <c r="I28" s="100"/>
      <c r="J28" s="115"/>
      <c r="K28" s="17"/>
      <c r="L28" s="17"/>
    </row>
    <row r="29" spans="1:12" ht="36">
      <c r="A29" s="10">
        <v>46101</v>
      </c>
      <c r="B29" s="23">
        <v>9784775322734</v>
      </c>
      <c r="C29" s="36" t="s">
        <v>152</v>
      </c>
      <c r="E29" s="62">
        <v>2500</v>
      </c>
      <c r="F29" s="71">
        <f t="shared" si="0"/>
        <v>2750</v>
      </c>
      <c r="G29" s="82"/>
      <c r="H29" s="92">
        <f t="shared" si="1"/>
        <v>0</v>
      </c>
      <c r="I29" s="92"/>
      <c r="J29" s="115"/>
      <c r="K29" s="17"/>
      <c r="L29" s="17"/>
    </row>
    <row r="30" spans="1:12" ht="36">
      <c r="A30" s="10">
        <v>46101</v>
      </c>
      <c r="B30" s="23">
        <v>9784775322741</v>
      </c>
      <c r="C30" s="36" t="s">
        <v>153</v>
      </c>
      <c r="E30" s="62">
        <v>2500</v>
      </c>
      <c r="F30" s="71">
        <f t="shared" si="0"/>
        <v>2750</v>
      </c>
      <c r="G30" s="82"/>
      <c r="H30" s="92">
        <f t="shared" si="1"/>
        <v>0</v>
      </c>
      <c r="I30" s="100"/>
      <c r="J30" s="115"/>
      <c r="K30" s="17"/>
      <c r="L30" s="17"/>
    </row>
    <row r="31" spans="1:12">
      <c r="A31" s="11" t="s">
        <v>69</v>
      </c>
      <c r="B31" s="24" t="s">
        <v>24</v>
      </c>
      <c r="C31" s="37" t="s">
        <v>129</v>
      </c>
      <c r="D31" s="51"/>
      <c r="E31" s="63">
        <v>2500</v>
      </c>
      <c r="F31" s="70">
        <f t="shared" si="0"/>
        <v>2750</v>
      </c>
      <c r="G31" s="83"/>
      <c r="H31" s="92">
        <f t="shared" si="1"/>
        <v>0</v>
      </c>
      <c r="I31" s="101"/>
      <c r="J31" s="117"/>
      <c r="K31" s="128"/>
      <c r="L31" s="128"/>
    </row>
    <row r="32" spans="1:12" s="3" customFormat="1">
      <c r="A32" s="8"/>
      <c r="B32" s="21"/>
      <c r="C32" s="38" t="s">
        <v>122</v>
      </c>
      <c r="D32" s="49"/>
      <c r="E32" s="61"/>
      <c r="F32" s="69"/>
      <c r="G32" s="79"/>
      <c r="H32" s="91"/>
      <c r="I32" s="98"/>
      <c r="J32" s="110"/>
      <c r="K32" s="127"/>
    </row>
    <row r="33" spans="1:12" ht="28.5">
      <c r="A33" s="9"/>
      <c r="B33" s="22" t="s">
        <v>35</v>
      </c>
      <c r="C33" s="35" t="s">
        <v>14</v>
      </c>
      <c r="D33" s="50"/>
      <c r="E33" s="50">
        <v>4500</v>
      </c>
      <c r="F33" s="70">
        <f t="shared" ref="F33:F41" si="2">E33*1.1</f>
        <v>4950</v>
      </c>
      <c r="G33" s="81"/>
      <c r="H33" s="92">
        <f t="shared" ref="H33:H41" si="3">F33*G33</f>
        <v>0</v>
      </c>
      <c r="I33" s="102" t="s">
        <v>29</v>
      </c>
      <c r="J33" s="112"/>
      <c r="K33" s="17"/>
      <c r="L33" s="17"/>
    </row>
    <row r="34" spans="1:12" ht="30">
      <c r="A34" s="9"/>
      <c r="B34" s="22" t="s">
        <v>41</v>
      </c>
      <c r="C34" s="35" t="s">
        <v>92</v>
      </c>
      <c r="D34" s="50"/>
      <c r="E34" s="50">
        <v>3000</v>
      </c>
      <c r="F34" s="70">
        <f t="shared" si="2"/>
        <v>3300.0000000000005</v>
      </c>
      <c r="G34" s="84"/>
      <c r="H34" s="92">
        <f t="shared" si="3"/>
        <v>0</v>
      </c>
      <c r="I34" s="100"/>
      <c r="J34" s="112"/>
      <c r="K34" s="128"/>
      <c r="L34" s="128"/>
    </row>
    <row r="35" spans="1:12" ht="30">
      <c r="A35" s="9"/>
      <c r="B35" s="22" t="s">
        <v>93</v>
      </c>
      <c r="C35" s="35" t="s">
        <v>94</v>
      </c>
      <c r="D35" s="50"/>
      <c r="E35" s="50">
        <v>3400</v>
      </c>
      <c r="F35" s="70">
        <f t="shared" si="2"/>
        <v>3740.0000000000005</v>
      </c>
      <c r="G35" s="84"/>
      <c r="H35" s="92">
        <f t="shared" si="3"/>
        <v>0</v>
      </c>
      <c r="I35" s="100"/>
      <c r="J35" s="112"/>
      <c r="K35" s="128"/>
      <c r="L35" s="128"/>
    </row>
    <row r="36" spans="1:12" ht="15.75">
      <c r="A36" s="9"/>
      <c r="B36" s="22" t="s">
        <v>32</v>
      </c>
      <c r="C36" s="35" t="s">
        <v>16</v>
      </c>
      <c r="D36" s="50"/>
      <c r="E36" s="50">
        <v>1800</v>
      </c>
      <c r="F36" s="70">
        <f t="shared" si="2"/>
        <v>1980.0000000000002</v>
      </c>
      <c r="G36" s="84"/>
      <c r="H36" s="92">
        <f t="shared" si="3"/>
        <v>0</v>
      </c>
      <c r="I36" s="100"/>
      <c r="J36" s="112"/>
      <c r="K36" s="17"/>
      <c r="L36" s="17"/>
    </row>
    <row r="37" spans="1:12" ht="30">
      <c r="A37" s="9"/>
      <c r="B37" s="22" t="s">
        <v>40</v>
      </c>
      <c r="C37" s="35" t="s">
        <v>127</v>
      </c>
      <c r="D37" s="50"/>
      <c r="E37" s="50">
        <v>2800</v>
      </c>
      <c r="F37" s="70">
        <f t="shared" si="2"/>
        <v>3080.0000000000005</v>
      </c>
      <c r="G37" s="84"/>
      <c r="H37" s="92">
        <f t="shared" si="3"/>
        <v>0</v>
      </c>
      <c r="I37" s="100"/>
      <c r="J37" s="112"/>
      <c r="K37" s="17"/>
      <c r="L37" s="17"/>
    </row>
    <row r="38" spans="1:12" ht="30">
      <c r="A38" s="9"/>
      <c r="B38" s="22" t="s">
        <v>4</v>
      </c>
      <c r="C38" s="35" t="s">
        <v>95</v>
      </c>
      <c r="D38" s="50"/>
      <c r="E38" s="50">
        <v>2500</v>
      </c>
      <c r="F38" s="70">
        <f t="shared" si="2"/>
        <v>2750</v>
      </c>
      <c r="G38" s="84"/>
      <c r="H38" s="92">
        <f t="shared" si="3"/>
        <v>0</v>
      </c>
      <c r="I38" s="100"/>
      <c r="J38" s="112"/>
      <c r="K38" s="17"/>
      <c r="L38" s="17"/>
    </row>
    <row r="39" spans="1:12" ht="30">
      <c r="A39" s="9"/>
      <c r="B39" s="22" t="s">
        <v>96</v>
      </c>
      <c r="C39" s="35" t="s">
        <v>97</v>
      </c>
      <c r="D39" s="50"/>
      <c r="E39" s="50">
        <v>1800</v>
      </c>
      <c r="F39" s="70">
        <f t="shared" si="2"/>
        <v>1980.0000000000002</v>
      </c>
      <c r="G39" s="81"/>
      <c r="H39" s="92">
        <f t="shared" si="3"/>
        <v>0</v>
      </c>
      <c r="I39" s="100"/>
      <c r="J39" s="112"/>
      <c r="K39" s="17"/>
      <c r="L39" s="17"/>
    </row>
    <row r="40" spans="1:12" ht="30">
      <c r="A40" s="9"/>
      <c r="B40" s="22" t="s">
        <v>34</v>
      </c>
      <c r="C40" s="35" t="s">
        <v>43</v>
      </c>
      <c r="D40" s="50"/>
      <c r="E40" s="50">
        <v>3800</v>
      </c>
      <c r="F40" s="70">
        <f t="shared" si="2"/>
        <v>4180</v>
      </c>
      <c r="G40" s="81"/>
      <c r="H40" s="92">
        <f t="shared" si="3"/>
        <v>0</v>
      </c>
      <c r="I40" s="100"/>
      <c r="J40" s="112"/>
      <c r="K40" s="17"/>
      <c r="L40" s="17"/>
    </row>
    <row r="41" spans="1:12" ht="28.5">
      <c r="A41" s="9"/>
      <c r="B41" s="22" t="s">
        <v>44</v>
      </c>
      <c r="C41" s="35" t="s">
        <v>31</v>
      </c>
      <c r="D41" s="52" t="s">
        <v>131</v>
      </c>
      <c r="E41" s="50">
        <v>3000</v>
      </c>
      <c r="F41" s="70">
        <f t="shared" si="2"/>
        <v>3300.0000000000005</v>
      </c>
      <c r="G41" s="84"/>
      <c r="H41" s="92">
        <f t="shared" si="3"/>
        <v>0</v>
      </c>
      <c r="I41" s="102" t="s">
        <v>9</v>
      </c>
      <c r="J41" s="112"/>
      <c r="K41" s="17"/>
      <c r="L41" s="17"/>
    </row>
    <row r="42" spans="1:12" s="3" customFormat="1">
      <c r="A42" s="8"/>
      <c r="B42" s="21"/>
      <c r="C42" s="38" t="s">
        <v>123</v>
      </c>
      <c r="D42" s="49"/>
      <c r="E42" s="61"/>
      <c r="F42" s="69"/>
      <c r="G42" s="79"/>
      <c r="H42" s="91"/>
      <c r="I42" s="98"/>
      <c r="J42" s="110"/>
      <c r="K42" s="127"/>
    </row>
    <row r="43" spans="1:12" ht="15.75">
      <c r="A43" s="9"/>
      <c r="B43" s="22" t="s">
        <v>98</v>
      </c>
      <c r="C43" s="35" t="s">
        <v>99</v>
      </c>
      <c r="D43" s="50"/>
      <c r="E43" s="50">
        <v>1700</v>
      </c>
      <c r="F43" s="70">
        <f t="shared" ref="F43:F52" si="4">E43*1.1</f>
        <v>1870.0000000000002</v>
      </c>
      <c r="G43" s="81"/>
      <c r="H43" s="92">
        <f t="shared" ref="H43:H52" si="5">F43*G43</f>
        <v>0</v>
      </c>
      <c r="I43" s="100"/>
      <c r="J43" s="112"/>
      <c r="K43" s="17"/>
      <c r="L43" s="17"/>
    </row>
    <row r="44" spans="1:12" ht="15.75">
      <c r="A44" s="9"/>
      <c r="B44" s="22" t="s">
        <v>76</v>
      </c>
      <c r="C44" s="35" t="s">
        <v>72</v>
      </c>
      <c r="D44" s="50"/>
      <c r="E44" s="50">
        <v>1300</v>
      </c>
      <c r="F44" s="70">
        <f t="shared" si="4"/>
        <v>1430.0000000000002</v>
      </c>
      <c r="G44" s="81"/>
      <c r="H44" s="92">
        <f t="shared" si="5"/>
        <v>0</v>
      </c>
      <c r="I44" s="100"/>
      <c r="J44" s="112"/>
      <c r="K44" s="17"/>
      <c r="L44" s="17"/>
    </row>
    <row r="45" spans="1:12" ht="31.5">
      <c r="A45" s="9"/>
      <c r="B45" s="22" t="s">
        <v>67</v>
      </c>
      <c r="C45" s="35" t="s">
        <v>53</v>
      </c>
      <c r="D45" s="50"/>
      <c r="E45" s="50">
        <v>3800</v>
      </c>
      <c r="F45" s="70">
        <f t="shared" si="4"/>
        <v>4180</v>
      </c>
      <c r="G45" s="81"/>
      <c r="H45" s="92">
        <f t="shared" si="5"/>
        <v>0</v>
      </c>
      <c r="I45" s="100"/>
      <c r="J45" s="112"/>
      <c r="K45" s="17"/>
      <c r="L45" s="17"/>
    </row>
    <row r="46" spans="1:12" ht="15.75">
      <c r="A46" s="9"/>
      <c r="B46" s="22" t="s">
        <v>25</v>
      </c>
      <c r="C46" s="35" t="s">
        <v>71</v>
      </c>
      <c r="D46" s="50"/>
      <c r="E46" s="50">
        <v>3000</v>
      </c>
      <c r="F46" s="70">
        <f t="shared" si="4"/>
        <v>3300.0000000000005</v>
      </c>
      <c r="G46" s="81"/>
      <c r="H46" s="92">
        <f t="shared" si="5"/>
        <v>0</v>
      </c>
      <c r="I46" s="100"/>
      <c r="J46" s="112"/>
      <c r="K46" s="17"/>
      <c r="L46" s="17"/>
    </row>
    <row r="47" spans="1:12">
      <c r="A47" s="9"/>
      <c r="B47" s="22" t="s">
        <v>61</v>
      </c>
      <c r="C47" s="35" t="s">
        <v>60</v>
      </c>
      <c r="D47" s="50"/>
      <c r="E47" s="50">
        <v>3000</v>
      </c>
      <c r="F47" s="70">
        <f t="shared" si="4"/>
        <v>3300.0000000000005</v>
      </c>
      <c r="G47" s="81"/>
      <c r="H47" s="92">
        <f t="shared" si="5"/>
        <v>0</v>
      </c>
      <c r="I47" s="100"/>
      <c r="J47" s="112"/>
      <c r="K47" s="128"/>
      <c r="L47" s="128"/>
    </row>
    <row r="48" spans="1:12" ht="15.75">
      <c r="A48" s="9"/>
      <c r="B48" s="22" t="s">
        <v>66</v>
      </c>
      <c r="C48" s="35" t="s">
        <v>13</v>
      </c>
      <c r="D48" s="50"/>
      <c r="E48" s="50">
        <v>1800</v>
      </c>
      <c r="F48" s="70">
        <f t="shared" si="4"/>
        <v>1980.0000000000002</v>
      </c>
      <c r="G48" s="81"/>
      <c r="H48" s="92">
        <f t="shared" si="5"/>
        <v>0</v>
      </c>
      <c r="I48" s="100"/>
      <c r="J48" s="112"/>
      <c r="K48" s="128"/>
      <c r="L48" s="128"/>
    </row>
    <row r="49" spans="1:12" ht="15.75">
      <c r="A49" s="9"/>
      <c r="B49" s="22" t="s">
        <v>37</v>
      </c>
      <c r="C49" s="35" t="s">
        <v>100</v>
      </c>
      <c r="D49" s="50"/>
      <c r="E49" s="50">
        <v>1800</v>
      </c>
      <c r="F49" s="70">
        <f t="shared" si="4"/>
        <v>1980.0000000000002</v>
      </c>
      <c r="G49" s="81"/>
      <c r="H49" s="92">
        <f t="shared" si="5"/>
        <v>0</v>
      </c>
      <c r="I49" s="100"/>
      <c r="J49" s="112"/>
      <c r="K49" s="17"/>
      <c r="L49" s="17"/>
    </row>
    <row r="50" spans="1:12">
      <c r="A50" s="9"/>
      <c r="B50" s="22" t="s">
        <v>39</v>
      </c>
      <c r="C50" s="35" t="s">
        <v>101</v>
      </c>
      <c r="D50" s="50"/>
      <c r="E50" s="50">
        <v>1800</v>
      </c>
      <c r="F50" s="70">
        <f t="shared" si="4"/>
        <v>1980.0000000000002</v>
      </c>
      <c r="G50" s="81"/>
      <c r="H50" s="92">
        <f t="shared" si="5"/>
        <v>0</v>
      </c>
      <c r="I50" s="100"/>
      <c r="J50" s="112"/>
      <c r="K50" s="17"/>
      <c r="L50" s="17"/>
    </row>
    <row r="51" spans="1:12" ht="15.75">
      <c r="A51" s="9"/>
      <c r="B51" s="22" t="s">
        <v>77</v>
      </c>
      <c r="C51" s="35" t="s">
        <v>78</v>
      </c>
      <c r="D51" s="50"/>
      <c r="E51" s="50">
        <v>1800</v>
      </c>
      <c r="F51" s="70">
        <f t="shared" si="4"/>
        <v>1980.0000000000002</v>
      </c>
      <c r="G51" s="81"/>
      <c r="H51" s="92">
        <f t="shared" si="5"/>
        <v>0</v>
      </c>
      <c r="I51" s="100"/>
      <c r="J51" s="112"/>
      <c r="K51" s="128"/>
      <c r="L51" s="128"/>
    </row>
    <row r="52" spans="1:12" ht="15.75">
      <c r="A52" s="9"/>
      <c r="B52" s="22" t="s">
        <v>42</v>
      </c>
      <c r="C52" s="35" t="s">
        <v>102</v>
      </c>
      <c r="D52" s="50"/>
      <c r="E52" s="50">
        <v>1200</v>
      </c>
      <c r="F52" s="70">
        <f t="shared" si="4"/>
        <v>1320</v>
      </c>
      <c r="G52" s="80"/>
      <c r="H52" s="92">
        <f t="shared" si="5"/>
        <v>0</v>
      </c>
      <c r="I52" s="99"/>
      <c r="J52" s="111"/>
      <c r="K52" s="128"/>
      <c r="L52" s="128"/>
    </row>
    <row r="53" spans="1:12" s="3" customFormat="1">
      <c r="A53" s="8"/>
      <c r="B53" s="21"/>
      <c r="C53" s="38" t="s">
        <v>124</v>
      </c>
      <c r="D53" s="49"/>
      <c r="E53" s="61"/>
      <c r="F53" s="69"/>
      <c r="G53" s="79"/>
      <c r="H53" s="91"/>
      <c r="I53" s="98"/>
      <c r="J53" s="110"/>
      <c r="K53" s="127"/>
    </row>
    <row r="54" spans="1:12" ht="30">
      <c r="A54" s="9"/>
      <c r="B54" s="22" t="s">
        <v>47</v>
      </c>
      <c r="C54" s="35" t="s">
        <v>128</v>
      </c>
      <c r="D54" s="50"/>
      <c r="E54" s="50">
        <v>4000</v>
      </c>
      <c r="F54" s="70">
        <f>E54*1.1</f>
        <v>4400</v>
      </c>
      <c r="G54" s="81"/>
      <c r="H54" s="92">
        <f>F54*G54</f>
        <v>0</v>
      </c>
      <c r="I54" s="100"/>
      <c r="J54" s="112"/>
      <c r="K54" s="17"/>
      <c r="L54" s="17"/>
    </row>
    <row r="55" spans="1:12" ht="15.75">
      <c r="A55" s="9"/>
      <c r="B55" s="22" t="s">
        <v>45</v>
      </c>
      <c r="C55" s="35" t="s">
        <v>103</v>
      </c>
      <c r="D55" s="50"/>
      <c r="E55" s="50">
        <v>3800</v>
      </c>
      <c r="F55" s="70">
        <f>E55*1.1</f>
        <v>4180</v>
      </c>
      <c r="G55" s="84"/>
      <c r="H55" s="92">
        <f>F55*G55</f>
        <v>0</v>
      </c>
      <c r="I55" s="100"/>
      <c r="J55" s="112"/>
      <c r="K55" s="17"/>
      <c r="L55" s="17"/>
    </row>
    <row r="56" spans="1:12" ht="30">
      <c r="A56" s="9"/>
      <c r="B56" s="22" t="s">
        <v>36</v>
      </c>
      <c r="C56" s="35" t="s">
        <v>105</v>
      </c>
      <c r="D56" s="50"/>
      <c r="E56" s="50">
        <v>3200</v>
      </c>
      <c r="F56" s="70">
        <f>E56*1.1</f>
        <v>3520.0000000000005</v>
      </c>
      <c r="G56" s="84"/>
      <c r="H56" s="92">
        <f>F56*G56</f>
        <v>0</v>
      </c>
      <c r="I56" s="100"/>
      <c r="J56" s="112"/>
      <c r="K56" s="128"/>
      <c r="L56" s="128"/>
    </row>
    <row r="57" spans="1:12" ht="30">
      <c r="A57" s="9"/>
      <c r="B57" s="22" t="s">
        <v>46</v>
      </c>
      <c r="C57" s="35" t="s">
        <v>107</v>
      </c>
      <c r="D57" s="50"/>
      <c r="E57" s="50">
        <v>3500</v>
      </c>
      <c r="F57" s="70">
        <f>E57*1.1</f>
        <v>3850.0000000000005</v>
      </c>
      <c r="G57" s="81"/>
      <c r="H57" s="92">
        <f>F57*G57</f>
        <v>0</v>
      </c>
      <c r="I57" s="100"/>
      <c r="J57" s="112"/>
      <c r="K57" s="128"/>
      <c r="L57" s="128"/>
    </row>
    <row r="58" spans="1:12" ht="30">
      <c r="A58" s="9"/>
      <c r="B58" s="22" t="s">
        <v>10</v>
      </c>
      <c r="C58" s="35" t="s">
        <v>108</v>
      </c>
      <c r="D58" s="50"/>
      <c r="E58" s="50">
        <v>3800</v>
      </c>
      <c r="F58" s="70">
        <f>E58*1.1</f>
        <v>4180</v>
      </c>
      <c r="G58" s="81"/>
      <c r="H58" s="92">
        <f>F58*G58</f>
        <v>0</v>
      </c>
      <c r="I58" s="100"/>
      <c r="J58" s="112"/>
      <c r="K58" s="17"/>
      <c r="L58" s="17"/>
    </row>
    <row r="59" spans="1:12" ht="15.75" customHeight="1">
      <c r="A59" s="12"/>
      <c r="B59" s="25"/>
      <c r="C59" s="39"/>
      <c r="D59" s="53"/>
      <c r="E59" s="64"/>
      <c r="F59" s="72"/>
      <c r="G59" s="85"/>
      <c r="H59" s="93"/>
      <c r="I59" s="103"/>
      <c r="J59" s="118"/>
      <c r="K59" s="128"/>
      <c r="L59" s="128"/>
    </row>
    <row r="60" spans="1:12" ht="34.5" customHeight="1">
      <c r="A60" s="13"/>
      <c r="B60" s="26"/>
      <c r="C60" s="40" t="s">
        <v>130</v>
      </c>
      <c r="D60" s="54" t="s">
        <v>79</v>
      </c>
      <c r="E60" s="65"/>
      <c r="F60" s="73"/>
      <c r="G60" s="73"/>
      <c r="H60" s="94">
        <f>SUM($H4:$H58)</f>
        <v>0</v>
      </c>
      <c r="I60" s="104"/>
      <c r="J60" s="119"/>
      <c r="K60" s="87"/>
      <c r="L60" s="87"/>
    </row>
    <row r="61" spans="1:12" ht="18.75">
      <c r="A61" s="14"/>
      <c r="B61" s="27" t="s">
        <v>26</v>
      </c>
      <c r="C61" s="41"/>
      <c r="D61" s="28"/>
      <c r="E61" s="56"/>
      <c r="F61" s="28"/>
      <c r="G61" s="28"/>
      <c r="H61" s="28"/>
      <c r="I61" s="56"/>
      <c r="J61" s="120"/>
      <c r="K61" s="87"/>
      <c r="L61" s="87"/>
    </row>
    <row r="62" spans="1:12" ht="18.75">
      <c r="A62" s="14"/>
      <c r="B62" s="27" t="s">
        <v>55</v>
      </c>
      <c r="C62" s="41"/>
      <c r="D62" s="28"/>
      <c r="E62" s="56"/>
      <c r="F62" s="28"/>
      <c r="G62" s="28"/>
      <c r="H62" s="28"/>
      <c r="I62" s="56"/>
      <c r="J62" s="121"/>
      <c r="K62" s="87"/>
      <c r="L62" s="87"/>
    </row>
    <row r="63" spans="1:12" ht="18.75">
      <c r="A63" s="14"/>
      <c r="B63" s="27" t="s">
        <v>89</v>
      </c>
      <c r="C63" s="41"/>
      <c r="D63" s="28"/>
      <c r="E63" s="56"/>
      <c r="F63" s="28"/>
      <c r="G63" s="28"/>
      <c r="H63" s="28"/>
      <c r="I63" s="28"/>
      <c r="J63" s="122"/>
      <c r="K63" s="87"/>
      <c r="L63" s="87"/>
    </row>
    <row r="64" spans="1:12" ht="18.75">
      <c r="A64" s="14"/>
      <c r="B64" s="27" t="s">
        <v>20</v>
      </c>
      <c r="C64" s="41"/>
      <c r="D64" s="28"/>
      <c r="E64" s="56"/>
      <c r="F64" s="74"/>
      <c r="G64" s="28"/>
      <c r="H64" s="28"/>
      <c r="I64" s="56"/>
      <c r="J64" s="123"/>
      <c r="K64" s="87"/>
      <c r="L64" s="87"/>
    </row>
    <row r="65" spans="1:12" ht="18.75">
      <c r="A65" s="14"/>
      <c r="B65" s="27" t="s">
        <v>82</v>
      </c>
      <c r="C65" s="41"/>
      <c r="D65" s="28"/>
      <c r="E65" s="66"/>
      <c r="F65" s="28"/>
      <c r="G65" s="28"/>
      <c r="H65" s="28"/>
      <c r="I65" s="28"/>
      <c r="J65" s="123"/>
      <c r="K65" s="87"/>
      <c r="L65" s="87"/>
    </row>
    <row r="66" spans="1:12" ht="18.75">
      <c r="A66" s="14"/>
      <c r="B66" s="27" t="s">
        <v>83</v>
      </c>
      <c r="C66" s="41"/>
      <c r="D66" s="28"/>
      <c r="E66" s="66"/>
      <c r="F66" s="30"/>
      <c r="G66" s="30"/>
      <c r="H66" s="30"/>
      <c r="I66" s="66"/>
      <c r="J66" s="123"/>
      <c r="K66" s="87"/>
      <c r="L66" s="87"/>
    </row>
    <row r="67" spans="1:12" ht="18.75">
      <c r="A67" s="14"/>
      <c r="B67" s="28"/>
      <c r="C67" s="43" t="s">
        <v>70</v>
      </c>
      <c r="D67" s="28"/>
      <c r="E67" s="56"/>
      <c r="F67" s="75" t="s">
        <v>91</v>
      </c>
      <c r="G67" s="86"/>
      <c r="H67" s="86"/>
      <c r="I67" s="105"/>
      <c r="J67" s="123"/>
      <c r="K67" s="87"/>
      <c r="L67" s="87"/>
    </row>
    <row r="68" spans="1:12" ht="18.75">
      <c r="A68" s="14"/>
      <c r="B68" s="30"/>
      <c r="C68" s="43" t="s">
        <v>80</v>
      </c>
      <c r="D68" s="56"/>
      <c r="E68" s="28"/>
      <c r="F68" s="76" t="s">
        <v>84</v>
      </c>
      <c r="G68" s="86"/>
      <c r="H68" s="86"/>
      <c r="I68" s="86"/>
      <c r="J68" s="123"/>
      <c r="K68" s="87"/>
      <c r="L68" s="87"/>
    </row>
    <row r="69" spans="1:12" ht="24.75">
      <c r="A69" s="15"/>
      <c r="B69" s="29"/>
      <c r="C69" s="42" t="s">
        <v>90</v>
      </c>
      <c r="D69" s="55"/>
      <c r="E69" s="67"/>
      <c r="F69" s="77" t="s">
        <v>15</v>
      </c>
      <c r="G69" s="77"/>
      <c r="H69" s="77"/>
      <c r="I69" s="106"/>
      <c r="J69" s="124"/>
      <c r="K69" s="87"/>
      <c r="L69" s="87"/>
    </row>
    <row r="70" spans="1:12" ht="17.25" customHeight="1">
      <c r="A70" s="16"/>
      <c r="B70" s="31"/>
      <c r="C70" s="44"/>
      <c r="D70" s="31"/>
      <c r="E70" s="68"/>
      <c r="F70" s="31"/>
      <c r="G70" s="31"/>
      <c r="H70" s="31"/>
      <c r="I70" s="31"/>
      <c r="J70" s="125"/>
      <c r="K70" s="87"/>
      <c r="L70" s="87"/>
    </row>
    <row r="71" spans="1:12" ht="15.75" customHeight="1">
      <c r="A71" s="17"/>
      <c r="B71" s="17"/>
      <c r="C71" s="45"/>
      <c r="D71" s="57"/>
      <c r="E71" s="17"/>
      <c r="F71" s="17"/>
      <c r="G71" s="87"/>
      <c r="H71" s="95"/>
      <c r="I71" s="107"/>
      <c r="J71" s="87"/>
      <c r="K71" s="87"/>
      <c r="L71" s="87"/>
    </row>
    <row r="72" spans="1:12" ht="15.75" hidden="1" customHeight="1">
      <c r="A72" s="17"/>
      <c r="B72" s="17"/>
      <c r="C72" s="45"/>
      <c r="D72" s="57"/>
      <c r="E72" s="17"/>
      <c r="F72" s="17"/>
      <c r="G72" s="87"/>
      <c r="H72" s="95"/>
      <c r="I72" s="107"/>
      <c r="J72" s="87"/>
      <c r="K72" s="87"/>
      <c r="L72" s="87"/>
    </row>
    <row r="73" spans="1:12" ht="15.75" hidden="1" customHeight="1">
      <c r="A73" s="17"/>
      <c r="B73" s="17"/>
      <c r="C73" s="45"/>
      <c r="D73" s="57"/>
      <c r="E73" s="17"/>
      <c r="F73" s="17"/>
      <c r="G73" s="87"/>
      <c r="H73" s="95"/>
      <c r="I73" s="107"/>
      <c r="J73" s="87"/>
      <c r="K73" s="87"/>
      <c r="L73" s="87"/>
    </row>
    <row r="74" spans="1:12" ht="15.75" hidden="1" customHeight="1">
      <c r="A74" s="17"/>
      <c r="B74" s="17"/>
      <c r="C74" s="45"/>
      <c r="D74" s="57"/>
      <c r="E74" s="17"/>
      <c r="F74" s="17"/>
      <c r="G74" s="87"/>
      <c r="H74" s="95"/>
      <c r="I74" s="107"/>
      <c r="J74" s="87"/>
      <c r="K74" s="87"/>
      <c r="L74" s="87"/>
    </row>
    <row r="75" spans="1:12" ht="15.75" hidden="1" customHeight="1">
      <c r="A75" s="17"/>
      <c r="B75" s="17"/>
      <c r="C75" s="45"/>
      <c r="D75" s="57"/>
      <c r="E75" s="17"/>
      <c r="F75" s="17"/>
      <c r="G75" s="87"/>
      <c r="H75" s="95"/>
      <c r="I75" s="107"/>
      <c r="J75" s="87"/>
      <c r="K75" s="87"/>
      <c r="L75" s="87"/>
    </row>
    <row r="76" spans="1:12" ht="15.75" hidden="1" customHeight="1">
      <c r="A76" s="18"/>
      <c r="B76" s="18"/>
      <c r="C76" s="46"/>
      <c r="D76" s="58"/>
      <c r="E76" s="18"/>
      <c r="F76" s="18"/>
      <c r="G76" s="88"/>
      <c r="H76" s="88"/>
      <c r="I76" s="88"/>
      <c r="J76" s="88"/>
      <c r="K76" s="88"/>
      <c r="L76" s="88"/>
    </row>
    <row r="77" spans="1:12" ht="15" hidden="1" customHeight="1"/>
    <row r="78" spans="1:12" ht="15" hidden="1" customHeight="1"/>
    <row r="79" spans="1:12" ht="15" hidden="1" customHeight="1"/>
    <row r="80" spans="1:12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</sheetData>
  <sheetProtection password="CC2D" sheet="1" objects="1" scenarios="1"/>
  <phoneticPr fontId="1"/>
  <conditionalFormatting sqref="B1 A2:B2">
    <cfRule type="expression" dxfId="1" priority="2" stopIfTrue="1">
      <formula>COUNTIF($B:$B,$B1)&gt;1</formula>
    </cfRule>
  </conditionalFormatting>
  <conditionalFormatting sqref="B3:B59 B70:B76">
    <cfRule type="expression" dxfId="0" priority="36">
      <formula>COUNTIF($B:$B,$B3)&gt;1</formula>
    </cfRule>
  </conditionalFormatting>
  <pageMargins left="0.35433070866141736" right="0.23622047244094491" top="0.59055118110236215" bottom="0.59055118110236215" header="0.19685039370078738" footer="0.19685039370078738"/>
  <pageSetup paperSize="9" scale="70" fitToWidth="1" fitToHeight="0" orientation="landscape" usePrinterDefaults="1" r:id="rId1"/>
  <headerFooter>
    <oddHeader>&amp;L&amp;"ＭＳ Ｐゴシック,bold"&amp;14（株）宇宙堂&amp;C&amp;B&amp;16TRPG &amp;"ＭＳ Ｐゴシック,bold"&amp;14店頭に　或いは取り寄せ可能リスト&amp;R&amp;B&amp;16 2026/3/7</oddHeader>
    <oddFooter>&amp;C&amp;B&amp;14&amp;P/&amp;N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3"/>
  <sheetViews>
    <sheetView workbookViewId="0">
      <selection activeCell="A24" sqref="A24:XFD1048576"/>
    </sheetView>
  </sheetViews>
  <sheetFormatPr defaultRowHeight="12" zeroHeight="1"/>
  <cols>
    <col min="8" max="8" width="31.33203125" customWidth="1"/>
    <col min="9" max="16384" width="9.33203125" hidden="1" customWidth="1"/>
  </cols>
  <sheetData>
    <row r="1" spans="1:7" ht="24">
      <c r="A1" s="129" t="s">
        <v>134</v>
      </c>
      <c r="B1" s="134"/>
      <c r="C1" s="130"/>
      <c r="D1" s="130"/>
      <c r="E1" s="130"/>
      <c r="F1" s="130"/>
      <c r="G1" s="130"/>
    </row>
    <row r="2" spans="1:7" ht="19.5">
      <c r="A2" s="130" t="s">
        <v>135</v>
      </c>
      <c r="B2" s="130"/>
      <c r="C2" s="130"/>
      <c r="D2" s="130"/>
      <c r="E2" s="130"/>
      <c r="F2" s="130"/>
      <c r="G2" s="130"/>
    </row>
    <row r="3" spans="1:7" ht="19.5">
      <c r="A3" s="130" t="s">
        <v>136</v>
      </c>
      <c r="B3" s="130"/>
      <c r="C3" s="130"/>
      <c r="D3" s="130"/>
      <c r="E3" s="130"/>
      <c r="F3" s="130"/>
      <c r="G3" s="130"/>
    </row>
    <row r="4" spans="1:7" ht="19.5">
      <c r="A4" s="130" t="s">
        <v>137</v>
      </c>
      <c r="B4" s="130"/>
      <c r="C4" s="130"/>
      <c r="D4" s="130"/>
      <c r="E4" s="130"/>
      <c r="F4" s="130"/>
      <c r="G4" s="130"/>
    </row>
    <row r="5" spans="1:7" ht="19.5">
      <c r="A5" s="131" t="s">
        <v>138</v>
      </c>
      <c r="B5" s="130"/>
      <c r="C5" s="130"/>
      <c r="D5" s="130"/>
      <c r="E5" s="130"/>
      <c r="F5" s="130"/>
      <c r="G5" s="130"/>
    </row>
    <row r="6" spans="1:7" ht="19.5">
      <c r="A6" s="130" t="s">
        <v>125</v>
      </c>
      <c r="B6" s="130"/>
      <c r="C6" s="130"/>
      <c r="D6" s="130"/>
      <c r="E6" s="130"/>
      <c r="F6" s="130"/>
      <c r="G6" s="130"/>
    </row>
    <row r="7" spans="1:7" ht="19.5">
      <c r="A7" s="132" t="s">
        <v>139</v>
      </c>
      <c r="B7" s="130"/>
      <c r="C7" s="130"/>
      <c r="D7" s="130"/>
      <c r="E7" s="130"/>
      <c r="F7" s="130"/>
      <c r="G7" s="130"/>
    </row>
    <row r="8" spans="1:7" ht="19.5">
      <c r="A8" s="131" t="s">
        <v>6</v>
      </c>
      <c r="B8" s="130"/>
      <c r="C8" s="130"/>
      <c r="D8" s="130"/>
      <c r="E8" s="130"/>
      <c r="F8" s="130"/>
      <c r="G8" s="130"/>
    </row>
    <row r="9" spans="1:7" ht="19.5">
      <c r="A9" s="130" t="s">
        <v>140</v>
      </c>
      <c r="B9" s="130"/>
      <c r="C9" s="130"/>
      <c r="D9" s="130"/>
      <c r="E9" s="130"/>
      <c r="F9" s="130"/>
      <c r="G9" s="130"/>
    </row>
    <row r="10" spans="1:7" ht="19.5">
      <c r="A10" s="130" t="s">
        <v>141</v>
      </c>
      <c r="B10" s="130"/>
      <c r="C10" s="130"/>
      <c r="D10" s="130"/>
      <c r="E10" s="130"/>
      <c r="F10" s="130"/>
      <c r="G10" s="130"/>
    </row>
    <row r="11" spans="1:7" ht="19.5">
      <c r="A11" s="130" t="s">
        <v>142</v>
      </c>
      <c r="B11" s="130"/>
      <c r="C11" s="130"/>
      <c r="D11" s="130"/>
      <c r="E11" s="130"/>
      <c r="F11" s="130"/>
      <c r="G11" s="130"/>
    </row>
    <row r="12" spans="1:7" ht="19.5">
      <c r="A12" s="133" t="s">
        <v>106</v>
      </c>
      <c r="B12" s="130"/>
      <c r="C12" s="130"/>
      <c r="D12" s="130"/>
      <c r="E12" s="130"/>
      <c r="F12" s="130"/>
      <c r="G12" s="130"/>
    </row>
    <row r="13" spans="1:7" ht="19.5">
      <c r="A13" s="130" t="s">
        <v>143</v>
      </c>
      <c r="B13" s="130"/>
      <c r="C13" s="130"/>
      <c r="D13" s="130"/>
      <c r="E13" s="130"/>
      <c r="F13" s="130"/>
      <c r="G13" s="130"/>
    </row>
    <row r="14" spans="1:7" ht="19.5">
      <c r="A14" s="130"/>
      <c r="B14" s="130"/>
      <c r="C14" s="130"/>
      <c r="D14" s="130"/>
      <c r="E14" s="130"/>
      <c r="F14" s="130"/>
      <c r="G14" s="130"/>
    </row>
    <row r="15" spans="1:7" ht="19.5">
      <c r="A15" s="130" t="s">
        <v>144</v>
      </c>
      <c r="B15" s="130"/>
      <c r="C15" s="130"/>
      <c r="D15" s="130"/>
      <c r="E15" s="130"/>
      <c r="F15" s="130"/>
      <c r="G15" s="130"/>
    </row>
    <row r="16" spans="1:7"/>
    <row r="17" spans="1:8" ht="18">
      <c r="A17" s="30" t="s">
        <v>145</v>
      </c>
      <c r="B17" s="30"/>
      <c r="C17" s="30"/>
      <c r="D17" s="30"/>
      <c r="E17" s="30"/>
      <c r="F17" s="30"/>
      <c r="G17" s="30"/>
      <c r="H17" s="30"/>
    </row>
    <row r="18" spans="1:8" ht="18">
      <c r="A18" s="30" t="s">
        <v>146</v>
      </c>
      <c r="B18" s="30"/>
      <c r="C18" s="30"/>
      <c r="D18" s="30"/>
      <c r="E18" s="30"/>
      <c r="F18" s="30"/>
      <c r="G18" s="30"/>
      <c r="H18" s="30"/>
    </row>
    <row r="19" spans="1:8" ht="18">
      <c r="A19" s="30" t="s">
        <v>81</v>
      </c>
      <c r="B19" s="30"/>
      <c r="C19" s="30"/>
      <c r="D19" s="30"/>
      <c r="E19" s="30"/>
      <c r="F19" s="30"/>
      <c r="G19" s="30"/>
      <c r="H19" s="30"/>
    </row>
    <row r="20" spans="1:8" ht="18">
      <c r="A20" s="30" t="s">
        <v>104</v>
      </c>
      <c r="B20" s="30"/>
      <c r="C20" s="30"/>
      <c r="D20" s="30"/>
      <c r="E20" s="30"/>
      <c r="F20" s="30"/>
      <c r="G20" s="30"/>
      <c r="H20" s="30"/>
    </row>
    <row r="21" spans="1:8" ht="18">
      <c r="A21" s="30" t="s">
        <v>147</v>
      </c>
      <c r="B21" s="30"/>
      <c r="C21" s="30"/>
      <c r="D21" s="30"/>
      <c r="E21" s="30"/>
      <c r="F21" s="30"/>
      <c r="G21" s="30"/>
      <c r="H21" s="30"/>
    </row>
    <row r="22" spans="1:8" ht="18">
      <c r="A22" s="30" t="s">
        <v>148</v>
      </c>
      <c r="B22" s="30" t="s">
        <v>150</v>
      </c>
      <c r="C22" s="30"/>
      <c r="D22" s="30"/>
      <c r="E22" s="30"/>
      <c r="F22" s="30"/>
      <c r="G22" s="30"/>
      <c r="H22" s="30"/>
    </row>
    <row r="23" spans="1:8" ht="18">
      <c r="A23" s="30" t="s">
        <v>149</v>
      </c>
      <c r="B23" s="30"/>
      <c r="C23" s="30"/>
      <c r="D23" s="30"/>
      <c r="E23" s="30"/>
      <c r="F23" s="30"/>
      <c r="G23" s="30"/>
      <c r="H23" s="30"/>
    </row>
  </sheetData>
  <sheetProtection password="CC2D" sheet="1" objects="1" scenarios="1"/>
  <phoneticPr fontId="44" type="Hiragana"/>
  <hyperlinks>
    <hyperlink ref="A12" r:id="rId1"/>
  </hyperlinks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TRPG発送可能リスト（現在はまだ一部）</vt:lpstr>
      <vt:lpstr>表のご利用方法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Koh</dc:creator>
  <cp:lastModifiedBy>齊藤盛優</cp:lastModifiedBy>
  <dcterms:created xsi:type="dcterms:W3CDTF">2012-10-04T23:04:00Z</dcterms:created>
  <dcterms:modified xsi:type="dcterms:W3CDTF">2026-03-29T06:27:46Z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0x010100DA2811715D630F44BADCEA34E099ADA2</vt:lpwstr>
  </property>
  <property fmtid="{D5CDD505-2E9C-101B-9397-08002B2CF9AE}" pid="3" name="KSOProductBuildVer">
    <vt:lpwstr>1041-9.1.0.4922</vt:lpwstr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2026-03-29T06:27:46Z</vt:filetime>
  </property>
</Properties>
</file>