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workbookProtection lockStructure="1" workbookAlgorithmName="SHA-512" workbookHashValue="vy5dM57g1NSruBZdl3Su148C5Hn8rg/E60jxv/I3/LjcnD4Iwj6RXSStLb9YGdQOmgv3XVmgvMlIYI/cbKE80g==" workbookSaltValue="RYxX7/4E4ui1vb0sb2jGmw==" workbookSpinCount="100000"/>
  <bookViews>
    <workbookView xWindow="3096" yWindow="744" windowWidth="20712" windowHeight="11340"/>
  </bookViews>
  <sheets>
    <sheet name="ゲームジャーナル" sheetId="1" r:id="rId1"/>
  </sheet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<sst xmlns="http://schemas.openxmlformats.org/spreadsheetml/2006/main" xmlns:r="http://schemas.openxmlformats.org/officeDocument/2006/relationships" count="68" uniqueCount="68">
  <si>
    <t>ゲームジャーナル42号マンシュタイン最後の戦い</t>
  </si>
  <si>
    <t>2021年 8月</t>
  </si>
  <si>
    <t>ゲームジャーナル53号激闘スモレスク電撃戦</t>
  </si>
  <si>
    <t>2024年 6月</t>
  </si>
  <si>
    <t>2015年11月</t>
    <rPh sb="4" eb="5">
      <t>ねん</t>
    </rPh>
    <rPh sb="7" eb="8">
      <t>がつ</t>
    </rPh>
    <phoneticPr fontId="1" type="Hiragana"/>
  </si>
  <si>
    <t>送料＆代引き料金は別計算となります。(以前と変わりません）</t>
  </si>
  <si>
    <t>ゲームジャーナル80号 長元記：長宗我部元親奮戦記</t>
  </si>
  <si>
    <t>税込売価</t>
  </si>
  <si>
    <t>ゲームジャーナル67号「激闘！タイフーン電撃戦」</t>
  </si>
  <si>
    <t>2018年 6月</t>
  </si>
  <si>
    <t>ゲームジャーナル85号 義経戦記：源平奥州六大合戦</t>
  </si>
  <si>
    <t>　　　　　　　　税込　総合計　送料別計算</t>
    <rPh sb="8" eb="10">
      <t>ぜいこみ</t>
    </rPh>
    <rPh sb="11" eb="14">
      <t>そうごうけい</t>
    </rPh>
    <rPh sb="15" eb="17">
      <t>そうりょう</t>
    </rPh>
    <rPh sb="17" eb="18">
      <t>べつ</t>
    </rPh>
    <rPh sb="18" eb="20">
      <t>けいさん</t>
    </rPh>
    <phoneticPr fontId="1" type="Hiragana"/>
  </si>
  <si>
    <t>ゲームジャーナル95号（日本のいちばん長い日）</t>
  </si>
  <si>
    <t>お名前：</t>
  </si>
  <si>
    <t>メール：</t>
  </si>
  <si>
    <t>2024年 8月</t>
  </si>
  <si>
    <t>ゲームジャーナル87号 新信長風雲録</t>
  </si>
  <si>
    <t>配達日時指定</t>
    <rPh sb="0" eb="2">
      <t>はいたつ</t>
    </rPh>
    <rPh sb="2" eb="4">
      <t>にちじ</t>
    </rPh>
    <rPh sb="4" eb="6">
      <t>してい</t>
    </rPh>
    <phoneticPr fontId="1" type="Hiragana"/>
  </si>
  <si>
    <t>　　　　　　　　ゲームジャーナ　通販可能リスト  UCHUDO</t>
    <rPh sb="16" eb="18">
      <t>つうはん</t>
    </rPh>
    <rPh sb="18" eb="20">
      <t>かのう</t>
    </rPh>
    <phoneticPr fontId="1" type="Hiragana"/>
  </si>
  <si>
    <t>2021年 2月</t>
  </si>
  <si>
    <t>2025年 5月</t>
  </si>
  <si>
    <t>ゲームジャーナル91号 クロニクル・オブ・ジャパン ～邪馬台国から明治維新まで～</t>
  </si>
  <si>
    <t>2025年 3月</t>
  </si>
  <si>
    <t>ゲームジャーナル92号 孤高の曹操：建安元年～乱世奸雄の憂鬱</t>
  </si>
  <si>
    <t>ゲームジャーナル78号「パンツァーカイル：クルスクの戦い」</t>
  </si>
  <si>
    <t>ゲームジャーナル94号 鎮西軍記～関白秀吉九州平定記～</t>
  </si>
  <si>
    <t>ゲームジャーナル93号 パンツァーカイル：ハルキウ攻防戦</t>
  </si>
  <si>
    <t>ゲームジャーナル89号 フランス革命1789</t>
  </si>
  <si>
    <t>2021年 5月</t>
  </si>
  <si>
    <t>ゲームジャーナル89号「フランス革命1789」</t>
  </si>
  <si>
    <t>2024年 5月</t>
  </si>
  <si>
    <t>2023年 8月</t>
  </si>
  <si>
    <t>ゲームジャーナル88号「激闘！ロンメル＆マッカーサー」</t>
  </si>
  <si>
    <t>ゲームジャーナル別冊8「激闘関ケ原 ～どうする家康？どうなる関ヶ原！？～」</t>
  </si>
  <si>
    <t>2023年 6月</t>
  </si>
  <si>
    <t>郵便番号と住所：</t>
    <rPh sb="0" eb="2">
      <t>ゆうびん</t>
    </rPh>
    <rPh sb="2" eb="4">
      <t>ばんごう</t>
    </rPh>
    <phoneticPr fontId="1" type="Hiragana"/>
  </si>
  <si>
    <t>2023年 3月</t>
  </si>
  <si>
    <t>ゲームジャーナル86号 戦略級三国志英雄伝説</t>
  </si>
  <si>
    <t>2022年 5月</t>
  </si>
  <si>
    <t>ゲームジャーナル83号 ノルマンディ強襲</t>
  </si>
  <si>
    <t>2022年 2月</t>
  </si>
  <si>
    <t>ゲームジャーナル82号 孤高の信長：一五七〇</t>
  </si>
  <si>
    <t>2022年12月</t>
    <rPh sb="4" eb="5">
      <t>ねん</t>
    </rPh>
    <rPh sb="7" eb="8">
      <t>がつ</t>
    </rPh>
    <phoneticPr fontId="1" type="Hiragana"/>
  </si>
  <si>
    <t>ゲームジャーナル79号「吾妻鏡ほか」</t>
  </si>
  <si>
    <t>2020年 8月</t>
  </si>
  <si>
    <t>2023年12月</t>
    <rPh sb="4" eb="5">
      <t>ねん</t>
    </rPh>
    <rPh sb="7" eb="8">
      <t>がつ</t>
    </rPh>
    <phoneticPr fontId="1" type="Hiragana"/>
  </si>
  <si>
    <t>電話：</t>
  </si>
  <si>
    <t>ゲームジャーナル76号 独眼竜政宗</t>
  </si>
  <si>
    <t>ゲームジャーナル69号 「南方作戦1941」</t>
  </si>
  <si>
    <t>2018年 9月</t>
  </si>
  <si>
    <t>ゲームジャーナル68号「西国の雄 毛利元就の野望」</t>
  </si>
  <si>
    <t>2012年 3月</t>
    <rPh sb="4" eb="5">
      <t>ねん</t>
    </rPh>
    <rPh sb="7" eb="8">
      <t>がつ</t>
    </rPh>
    <phoneticPr fontId="1" type="Hiragana"/>
  </si>
  <si>
    <t>ゲームジャーナル 57号　「激闘！キエフ電撃戦」</t>
  </si>
  <si>
    <t>2024年11月</t>
    <rPh sb="4" eb="5">
      <t>ねん</t>
    </rPh>
    <rPh sb="7" eb="8">
      <t>がつ</t>
    </rPh>
    <phoneticPr fontId="1" type="Hiragana"/>
  </si>
  <si>
    <t>2018年 9月</t>
    <rPh sb="4" eb="5">
      <t>ねん</t>
    </rPh>
    <rPh sb="7" eb="8">
      <t>がつ</t>
    </rPh>
    <phoneticPr fontId="1" type="Hiragana"/>
  </si>
  <si>
    <t>2018年12月</t>
    <rPh sb="4" eb="5">
      <t>ねん</t>
    </rPh>
    <rPh sb="7" eb="8">
      <t>がつ</t>
    </rPh>
    <phoneticPr fontId="1" type="Hiragana"/>
  </si>
  <si>
    <t>連絡事項など：</t>
  </si>
  <si>
    <t>この「 Excel  ファイル」をメールに添付してご注文ください。</t>
    <rPh sb="21" eb="23">
      <t>てんぷ</t>
    </rPh>
    <rPh sb="26" eb="28">
      <t>ちゅうもん</t>
    </rPh>
    <phoneticPr fontId="1" type="Hiragana"/>
  </si>
  <si>
    <t>承りました時点で、加算し、メールにてお知らせします。</t>
  </si>
  <si>
    <r>
      <t>（</t>
    </r>
    <r>
      <rPr>
        <b/>
        <sz val="14"/>
        <color theme="1" tint="5.e-002"/>
        <rFont val="Adobe Gothic Std B"/>
      </rPr>
      <t>株）宇宙堂ゲーム部　　注文先：yuu@uchudo.com</t>
    </r>
    <rPh sb="0" eb="3">
      <t>かぶ</t>
    </rPh>
    <rPh sb="3" eb="6">
      <t>うちゅうどう</t>
    </rPh>
    <rPh sb="9" eb="10">
      <t>ぶ</t>
    </rPh>
    <rPh sb="12" eb="14">
      <t>ちゅうもん</t>
    </rPh>
    <rPh sb="14" eb="15">
      <t>さき</t>
    </rPh>
    <phoneticPr fontId="1" type="Hiragana"/>
  </si>
  <si>
    <t>ゲームジャーナル別冊　天下布武</t>
  </si>
  <si>
    <t>　コード</t>
  </si>
  <si>
    <t>　発売日</t>
  </si>
  <si>
    <t xml:space="preserve">       　　    品名</t>
  </si>
  <si>
    <t>　売価</t>
  </si>
  <si>
    <t xml:space="preserve">  個数</t>
  </si>
  <si>
    <t xml:space="preserve"> 単品計</t>
  </si>
  <si>
    <t xml:space="preserve"> 総合計（送料別）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</si>
</sst>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2">
    <numFmt numFmtId="6" formatCode="&quot;¥&quot;#,##0;[Red]&quot;¥&quot;\-#,##0"/>
    <numFmt numFmtId="176" formatCode="0_ "/>
  </numFmts>
  <fonts count="13">
    <font>
      <sz val="11"/>
      <color theme="1"/>
      <name val="游ゴシック"/>
      <family val="3"/>
      <scheme val="minor"/>
    </font>
    <font>
      <sz val="6"/>
      <color auto="1"/>
      <name val="游ゴシック"/>
      <family val="3"/>
    </font>
    <font>
      <b/>
      <sz val="12"/>
      <color theme="1"/>
      <name val="游ゴシック"/>
      <family val="3"/>
      <scheme val="minor"/>
    </font>
    <font>
      <b/>
      <sz val="11"/>
      <color theme="1"/>
      <name val="游ゴシック"/>
      <family val="3"/>
      <scheme val="minor"/>
    </font>
    <font>
      <sz val="11"/>
      <color auto="1"/>
      <name val="游ゴシック"/>
      <family val="3"/>
      <scheme val="minor"/>
    </font>
    <font>
      <b/>
      <sz val="16"/>
      <color theme="1"/>
      <name val="游ゴシック"/>
      <family val="3"/>
      <scheme val="minor"/>
    </font>
    <font>
      <b/>
      <sz val="14"/>
      <color theme="0"/>
      <name val="游ゴシック"/>
      <family val="3"/>
      <scheme val="minor"/>
    </font>
    <font>
      <b/>
      <sz val="11"/>
      <color auto="1"/>
      <name val="游ゴシック"/>
      <family val="3"/>
      <scheme val="minor"/>
    </font>
    <font>
      <b/>
      <sz val="16"/>
      <color auto="1"/>
      <name val="游ゴシック"/>
      <family val="3"/>
      <scheme val="minor"/>
    </font>
    <font>
      <sz val="14"/>
      <color theme="1"/>
      <name val="游ゴシック"/>
      <family val="3"/>
      <scheme val="minor"/>
    </font>
    <font>
      <b/>
      <sz val="14"/>
      <color theme="9" tint="-0.5"/>
      <name val="游ゴシック"/>
      <family val="3"/>
      <scheme val="minor"/>
    </font>
    <font>
      <b/>
      <sz val="14"/>
      <color theme="1" tint="5.e-002"/>
      <name val="游ゴシック"/>
      <family val="3"/>
      <scheme val="minor"/>
    </font>
    <font>
      <b/>
      <sz val="16"/>
      <color rgb="FF7030A0"/>
      <name val="游ゴシック"/>
      <family val="3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 tint="0.4"/>
        <bgColor indexed="64"/>
      </patternFill>
    </fill>
    <fill>
      <patternFill patternType="solid">
        <fgColor theme="9" tint="-0.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2" tint="-0.1"/>
        <bgColor indexed="64"/>
      </patternFill>
    </fill>
  </fills>
  <borders count="15">
    <border>
      <left/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1">
    <xf numFmtId="0" fontId="0" fillId="0" borderId="0">
      <alignment vertical="center"/>
    </xf>
  </cellStyleXfs>
  <cellXfs count="62">
    <xf numFmtId="0" fontId="0" fillId="0" borderId="0" xfId="0">
      <alignment vertical="center"/>
    </xf>
    <xf numFmtId="176" fontId="2" fillId="0" borderId="0" xfId="0" applyNumberFormat="1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0" fillId="0" borderId="0" xfId="0" applyProtection="1">
      <alignment vertical="center"/>
      <protection locked="0"/>
    </xf>
    <xf numFmtId="0" fontId="3" fillId="2" borderId="0" xfId="0" applyFont="1" applyFill="1">
      <alignment vertical="center"/>
    </xf>
    <xf numFmtId="0" fontId="5" fillId="0" borderId="0" xfId="0" applyFont="1">
      <alignment vertical="center"/>
    </xf>
    <xf numFmtId="176" fontId="6" fillId="3" borderId="1" xfId="0" applyNumberFormat="1" applyFont="1" applyFill="1" applyBorder="1">
      <alignment vertical="center"/>
    </xf>
    <xf numFmtId="176" fontId="2" fillId="4" borderId="2" xfId="0" applyNumberFormat="1" applyFont="1" applyFill="1" applyBorder="1">
      <alignment vertical="center"/>
    </xf>
    <xf numFmtId="176" fontId="2" fillId="0" borderId="2" xfId="0" applyNumberFormat="1" applyFont="1" applyBorder="1">
      <alignment vertical="center"/>
    </xf>
    <xf numFmtId="176" fontId="2" fillId="0" borderId="3" xfId="0" applyNumberFormat="1" applyFont="1" applyBorder="1">
      <alignment vertical="center"/>
    </xf>
    <xf numFmtId="176" fontId="2" fillId="0" borderId="0" xfId="0" applyNumberFormat="1" applyFont="1" applyBorder="1">
      <alignment vertical="center"/>
    </xf>
    <xf numFmtId="176" fontId="2" fillId="0" borderId="4" xfId="0" applyNumberFormat="1" applyFont="1" applyBorder="1">
      <alignment vertical="center"/>
    </xf>
    <xf numFmtId="176" fontId="5" fillId="0" borderId="4" xfId="0" applyNumberFormat="1" applyFont="1" applyBorder="1">
      <alignment vertical="center"/>
    </xf>
    <xf numFmtId="0" fontId="0" fillId="0" borderId="4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0" fillId="0" borderId="6" xfId="0" applyBorder="1">
      <alignment vertical="center"/>
    </xf>
    <xf numFmtId="0" fontId="6" fillId="3" borderId="7" xfId="0" applyFont="1" applyFill="1" applyBorder="1">
      <alignment vertical="center"/>
    </xf>
    <xf numFmtId="0" fontId="3" fillId="4" borderId="8" xfId="0" applyFont="1" applyFill="1" applyBorder="1">
      <alignment vertical="center"/>
    </xf>
    <xf numFmtId="49" fontId="3" fillId="0" borderId="8" xfId="0" applyNumberFormat="1" applyFont="1" applyBorder="1">
      <alignment vertical="center"/>
    </xf>
    <xf numFmtId="49" fontId="3" fillId="0" borderId="3" xfId="0" applyNumberFormat="1" applyFont="1" applyBorder="1">
      <alignment vertical="center"/>
    </xf>
    <xf numFmtId="49" fontId="3" fillId="0" borderId="0" xfId="0" applyNumberFormat="1" applyFont="1" applyBorder="1">
      <alignment vertical="center"/>
    </xf>
    <xf numFmtId="0" fontId="3" fillId="0" borderId="0" xfId="0" applyFont="1" applyBorder="1">
      <alignment vertical="center"/>
    </xf>
    <xf numFmtId="0" fontId="2" fillId="5" borderId="8" xfId="0" applyFont="1" applyFill="1" applyBorder="1">
      <alignment vertical="center"/>
    </xf>
    <xf numFmtId="0" fontId="0" fillId="0" borderId="0" xfId="0">
      <alignment vertical="center"/>
    </xf>
    <xf numFmtId="0" fontId="2" fillId="0" borderId="0" xfId="0" applyFont="1" applyBorder="1">
      <alignment vertical="center"/>
    </xf>
    <xf numFmtId="0" fontId="3" fillId="0" borderId="9" xfId="0" applyFont="1" applyBorder="1">
      <alignment vertical="center"/>
    </xf>
    <xf numFmtId="0" fontId="7" fillId="4" borderId="8" xfId="0" applyFont="1" applyFill="1" applyBorder="1">
      <alignment vertical="center"/>
    </xf>
    <xf numFmtId="0" fontId="7" fillId="0" borderId="8" xfId="0" applyFont="1" applyBorder="1" applyAlignment="1">
      <alignment horizontal="left" vertical="center" wrapText="1" indent="3"/>
    </xf>
    <xf numFmtId="0" fontId="7" fillId="0" borderId="3" xfId="0" applyFont="1" applyBorder="1" applyAlignment="1">
      <alignment horizontal="left" vertical="center" wrapText="1" indent="3"/>
    </xf>
    <xf numFmtId="0" fontId="7" fillId="0" borderId="0" xfId="0" applyFont="1" applyBorder="1" applyAlignment="1">
      <alignment vertical="center" wrapText="1"/>
    </xf>
    <xf numFmtId="0" fontId="4" fillId="0" borderId="0" xfId="0" applyFont="1" applyBorder="1">
      <alignment vertical="center"/>
    </xf>
    <xf numFmtId="0" fontId="8" fillId="0" borderId="0" xfId="0" applyFont="1" applyBorder="1">
      <alignment vertical="center"/>
    </xf>
    <xf numFmtId="0" fontId="9" fillId="6" borderId="8" xfId="0" applyFont="1" applyFill="1" applyBorder="1" applyProtection="1">
      <alignment vertical="center"/>
      <protection locked="0"/>
    </xf>
    <xf numFmtId="0" fontId="10" fillId="2" borderId="0" xfId="0" applyFont="1" applyFill="1" applyBorder="1">
      <alignment vertical="center"/>
    </xf>
    <xf numFmtId="0" fontId="11" fillId="0" borderId="0" xfId="0" applyFont="1" applyBorder="1">
      <alignment vertical="center"/>
    </xf>
    <xf numFmtId="0" fontId="4" fillId="0" borderId="9" xfId="0" applyFont="1" applyBorder="1">
      <alignment vertical="center"/>
    </xf>
    <xf numFmtId="3" fontId="3" fillId="0" borderId="8" xfId="0" applyNumberFormat="1" applyFont="1" applyBorder="1">
      <alignment vertical="center"/>
    </xf>
    <xf numFmtId="6" fontId="3" fillId="0" borderId="8" xfId="0" applyNumberFormat="1" applyFont="1" applyBorder="1">
      <alignment vertical="center"/>
    </xf>
    <xf numFmtId="6" fontId="3" fillId="0" borderId="3" xfId="0" applyNumberFormat="1" applyFont="1" applyBorder="1">
      <alignment vertical="center"/>
    </xf>
    <xf numFmtId="6" fontId="3" fillId="0" borderId="0" xfId="0" applyNumberFormat="1" applyFont="1" applyBorder="1">
      <alignment vertical="center"/>
    </xf>
    <xf numFmtId="0" fontId="0" fillId="0" borderId="0" xfId="0" applyFont="1" applyBorder="1" applyProtection="1">
      <alignment vertical="center"/>
      <protection locked="0"/>
    </xf>
    <xf numFmtId="0" fontId="2" fillId="0" borderId="0" xfId="0" applyFont="1" applyBorder="1" applyProtection="1">
      <alignment vertical="center"/>
      <protection locked="0"/>
    </xf>
    <xf numFmtId="0" fontId="0" fillId="0" borderId="10" xfId="0" applyFont="1" applyBorder="1" applyProtection="1">
      <alignment vertical="center"/>
      <protection locked="0"/>
    </xf>
    <xf numFmtId="0" fontId="0" fillId="2" borderId="0" xfId="0" applyFont="1" applyFill="1" applyBorder="1" applyProtection="1">
      <alignment vertical="center"/>
      <protection locked="0"/>
    </xf>
    <xf numFmtId="0" fontId="0" fillId="0" borderId="9" xfId="0" applyBorder="1">
      <alignment vertical="center"/>
    </xf>
    <xf numFmtId="0" fontId="3" fillId="6" borderId="8" xfId="0" applyFont="1" applyFill="1" applyBorder="1" applyProtection="1">
      <alignment vertical="center"/>
      <protection locked="0" hidden="1"/>
    </xf>
    <xf numFmtId="0" fontId="3" fillId="0" borderId="0" xfId="0" applyFont="1" applyBorder="1" applyProtection="1">
      <alignment vertical="center"/>
      <protection locked="0" hidden="1"/>
    </xf>
    <xf numFmtId="0" fontId="5" fillId="0" borderId="0" xfId="0" applyFont="1" applyBorder="1" applyProtection="1">
      <alignment vertical="center"/>
      <protection locked="0"/>
    </xf>
    <xf numFmtId="0" fontId="0" fillId="0" borderId="9" xfId="0" applyFont="1" applyBorder="1" applyProtection="1">
      <alignment vertical="center"/>
      <protection locked="0"/>
    </xf>
    <xf numFmtId="6" fontId="3" fillId="0" borderId="8" xfId="0" applyNumberFormat="1" applyFont="1" applyBorder="1" applyProtection="1">
      <alignment vertical="center"/>
      <protection hidden="1"/>
    </xf>
    <xf numFmtId="0" fontId="6" fillId="3" borderId="11" xfId="0" applyFont="1" applyFill="1" applyBorder="1">
      <alignment vertical="center"/>
    </xf>
    <xf numFmtId="0" fontId="3" fillId="4" borderId="12" xfId="0" applyFont="1" applyFill="1" applyBorder="1">
      <alignment vertical="center"/>
    </xf>
    <xf numFmtId="0" fontId="0" fillId="7" borderId="12" xfId="0" applyFont="1" applyFill="1" applyBorder="1">
      <alignment vertical="center"/>
    </xf>
    <xf numFmtId="6" fontId="12" fillId="0" borderId="13" xfId="0" applyNumberFormat="1" applyFont="1" applyBorder="1">
      <alignment vertical="center"/>
    </xf>
    <xf numFmtId="0" fontId="0" fillId="0" borderId="13" xfId="0" applyBorder="1">
      <alignment vertical="center"/>
    </xf>
    <xf numFmtId="0" fontId="2" fillId="0" borderId="13" xfId="0" applyFont="1" applyBorder="1">
      <alignment vertical="center"/>
    </xf>
    <xf numFmtId="0" fontId="0" fillId="0" borderId="13" xfId="0" applyFont="1" applyBorder="1">
      <alignment vertical="center"/>
    </xf>
    <xf numFmtId="0" fontId="5" fillId="0" borderId="13" xfId="0" applyFont="1" applyBorder="1">
      <alignment vertical="center"/>
    </xf>
    <xf numFmtId="0" fontId="0" fillId="0" borderId="14" xfId="0" applyBorder="1">
      <alignment vertical="center"/>
    </xf>
    <xf numFmtId="0" fontId="3" fillId="4" borderId="0" xfId="0" applyFont="1" applyFill="1">
      <alignment vertical="center"/>
    </xf>
  </cellXfs>
  <cellStyles count="1">
    <cellStyle name="標準" xfId="0" builtinId="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KJ46"/>
  <sheetViews>
    <sheetView tabSelected="1" zoomScale="106" zoomScaleNormal="106" workbookViewId="0">
      <selection activeCell="G35" sqref="G35:H35"/>
    </sheetView>
  </sheetViews>
  <sheetFormatPr defaultRowHeight="19.5"/>
  <cols>
    <col min="1" max="1" width="17" style="1" bestFit="1" customWidth="1"/>
    <col min="2" max="2" width="16.875" style="2" customWidth="1"/>
    <col min="3" max="3" width="61.19921875" style="3" customWidth="1"/>
    <col min="6" max="6" width="8.796875" style="4" customWidth="1"/>
    <col min="8" max="8" width="16.625" customWidth="1"/>
  </cols>
  <sheetData>
    <row r="1" spans="1:296" s="5" customFormat="1" ht="24.75">
      <c r="A1" s="7"/>
      <c r="B1" s="18"/>
      <c r="C1" s="18" t="s">
        <v>18</v>
      </c>
      <c r="D1" s="18"/>
      <c r="E1" s="18"/>
      <c r="F1" s="18"/>
      <c r="G1" s="18"/>
      <c r="H1" s="5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61"/>
      <c r="BI1" s="61"/>
      <c r="BJ1" s="61"/>
      <c r="BK1" s="61"/>
      <c r="BL1" s="61"/>
      <c r="BM1" s="61"/>
      <c r="BN1" s="61"/>
      <c r="BO1" s="61"/>
      <c r="BP1" s="61"/>
      <c r="BQ1" s="61"/>
      <c r="BR1" s="61"/>
      <c r="BS1" s="61"/>
      <c r="BT1" s="61"/>
      <c r="BU1" s="61"/>
      <c r="BV1" s="61"/>
      <c r="BW1" s="61"/>
      <c r="BX1" s="61"/>
      <c r="BY1" s="61"/>
      <c r="BZ1" s="61"/>
      <c r="CA1" s="61"/>
      <c r="CB1" s="61"/>
      <c r="CC1" s="61"/>
      <c r="CD1" s="61"/>
      <c r="CE1" s="61"/>
      <c r="CF1" s="61"/>
      <c r="CG1" s="61"/>
      <c r="CH1" s="61"/>
      <c r="CI1" s="61"/>
      <c r="CJ1" s="61"/>
      <c r="CK1" s="61"/>
      <c r="CL1" s="61"/>
      <c r="CM1" s="61"/>
      <c r="CN1" s="61"/>
      <c r="CO1" s="61"/>
      <c r="CP1" s="61"/>
      <c r="CQ1" s="61"/>
      <c r="CR1" s="61"/>
      <c r="CS1" s="61"/>
      <c r="CT1" s="61"/>
      <c r="CU1" s="61"/>
      <c r="CV1" s="61"/>
      <c r="CW1" s="61"/>
      <c r="CX1" s="61"/>
      <c r="CY1" s="61"/>
      <c r="CZ1" s="61"/>
      <c r="DA1" s="61"/>
      <c r="DB1" s="61"/>
      <c r="DC1" s="61"/>
      <c r="DD1" s="61"/>
      <c r="DE1" s="61"/>
      <c r="DF1" s="61"/>
      <c r="DG1" s="61"/>
      <c r="DH1" s="61"/>
      <c r="DI1" s="61"/>
      <c r="DJ1" s="61"/>
      <c r="DK1" s="61"/>
      <c r="DL1" s="61"/>
      <c r="DM1" s="61"/>
      <c r="DN1" s="61"/>
      <c r="DO1" s="61"/>
      <c r="DP1" s="61"/>
      <c r="DQ1" s="61"/>
      <c r="DR1" s="61"/>
      <c r="DS1" s="61"/>
      <c r="DT1" s="61"/>
      <c r="DU1" s="61"/>
      <c r="DV1" s="61"/>
      <c r="DW1" s="61"/>
      <c r="DX1" s="61"/>
      <c r="DY1" s="61"/>
      <c r="DZ1" s="61"/>
      <c r="EA1" s="61"/>
      <c r="EB1" s="61"/>
      <c r="EC1" s="61"/>
      <c r="ED1" s="61"/>
      <c r="EE1" s="61"/>
      <c r="EF1" s="61"/>
      <c r="EG1" s="61"/>
      <c r="EH1" s="61"/>
      <c r="EI1" s="61"/>
      <c r="EJ1" s="61"/>
      <c r="EK1" s="61"/>
      <c r="EL1" s="61"/>
      <c r="EM1" s="61"/>
      <c r="EN1" s="61"/>
      <c r="EO1" s="61"/>
      <c r="EP1" s="61"/>
      <c r="EQ1" s="61"/>
      <c r="ER1" s="61"/>
      <c r="ES1" s="61"/>
      <c r="ET1" s="61"/>
      <c r="EU1" s="61"/>
      <c r="EV1" s="61"/>
      <c r="EW1" s="61"/>
      <c r="EX1" s="61"/>
      <c r="EY1" s="61"/>
      <c r="EZ1" s="61"/>
      <c r="FA1" s="61"/>
      <c r="FB1" s="61"/>
      <c r="FC1" s="61"/>
      <c r="FD1" s="61"/>
      <c r="FE1" s="61"/>
      <c r="FF1" s="61"/>
      <c r="FG1" s="61"/>
      <c r="FH1" s="61"/>
      <c r="FI1" s="61"/>
      <c r="FJ1" s="61"/>
      <c r="FK1" s="61"/>
      <c r="FL1" s="61"/>
      <c r="FM1" s="61"/>
      <c r="FN1" s="61"/>
      <c r="FO1" s="61"/>
      <c r="FP1" s="61"/>
      <c r="FQ1" s="61"/>
      <c r="FR1" s="61"/>
      <c r="FS1" s="61"/>
      <c r="FT1" s="61"/>
      <c r="FU1" s="61"/>
      <c r="FV1" s="61"/>
      <c r="FW1" s="61"/>
      <c r="FX1" s="61"/>
      <c r="FY1" s="61"/>
      <c r="FZ1" s="61"/>
      <c r="GA1" s="61"/>
      <c r="GB1" s="61"/>
      <c r="GC1" s="61"/>
      <c r="GD1" s="61"/>
      <c r="GE1" s="61"/>
      <c r="GF1" s="61"/>
      <c r="GG1" s="61"/>
      <c r="GH1" s="61"/>
      <c r="GI1" s="61"/>
      <c r="GJ1" s="61"/>
      <c r="GK1" s="61"/>
      <c r="GL1" s="61"/>
      <c r="GM1" s="61"/>
      <c r="GN1" s="61"/>
      <c r="GO1" s="61"/>
      <c r="GP1" s="61"/>
      <c r="GQ1" s="61"/>
      <c r="GR1" s="61"/>
      <c r="GS1" s="61"/>
      <c r="GT1" s="61"/>
      <c r="GU1" s="61"/>
      <c r="GV1" s="61"/>
      <c r="GW1" s="61"/>
      <c r="GX1" s="61"/>
      <c r="GY1" s="61"/>
      <c r="GZ1" s="61"/>
      <c r="HA1" s="61"/>
      <c r="HB1" s="61"/>
      <c r="HC1" s="61"/>
      <c r="HD1" s="61"/>
      <c r="HE1" s="61"/>
      <c r="HF1" s="61"/>
      <c r="HG1" s="61"/>
      <c r="HH1" s="61"/>
      <c r="HI1" s="61"/>
      <c r="HJ1" s="61"/>
      <c r="HK1" s="61"/>
      <c r="HL1" s="61"/>
      <c r="HM1" s="61"/>
      <c r="HN1" s="61"/>
      <c r="HO1" s="61"/>
      <c r="HP1" s="61"/>
      <c r="HQ1" s="61"/>
      <c r="HR1" s="61"/>
      <c r="HS1" s="61"/>
      <c r="HT1" s="61"/>
      <c r="HU1" s="61"/>
      <c r="HV1" s="61"/>
      <c r="HW1" s="61"/>
      <c r="HX1" s="61"/>
      <c r="HY1" s="61"/>
      <c r="HZ1" s="61"/>
      <c r="IA1" s="61"/>
      <c r="IB1" s="61"/>
      <c r="IC1" s="61"/>
      <c r="ID1" s="61"/>
      <c r="IE1" s="61"/>
      <c r="IF1" s="61"/>
      <c r="IG1" s="61"/>
      <c r="IH1" s="61"/>
      <c r="II1" s="61"/>
      <c r="IJ1" s="61"/>
      <c r="IK1" s="61"/>
      <c r="IL1" s="61"/>
      <c r="IM1" s="61"/>
      <c r="IN1" s="61"/>
      <c r="IO1" s="61"/>
      <c r="IP1" s="61"/>
      <c r="IQ1" s="61"/>
      <c r="IR1" s="61"/>
      <c r="IS1" s="61"/>
      <c r="IT1" s="61"/>
      <c r="IU1" s="61"/>
      <c r="IV1" s="61"/>
      <c r="IW1" s="61"/>
      <c r="IX1" s="61"/>
      <c r="IY1" s="61"/>
      <c r="IZ1" s="61"/>
      <c r="JA1" s="61"/>
      <c r="JB1" s="61"/>
      <c r="JC1" s="61"/>
      <c r="JD1" s="61"/>
      <c r="JE1" s="61"/>
      <c r="JF1" s="61"/>
      <c r="JG1" s="61"/>
      <c r="JH1" s="61"/>
      <c r="JI1" s="61"/>
      <c r="JJ1" s="61"/>
      <c r="JK1" s="61"/>
      <c r="JL1" s="61"/>
      <c r="JM1" s="61"/>
      <c r="JN1" s="61"/>
      <c r="JO1" s="61"/>
      <c r="JP1" s="61"/>
      <c r="JQ1" s="61"/>
      <c r="JR1" s="61"/>
      <c r="JS1" s="61"/>
      <c r="JT1" s="61"/>
      <c r="JU1" s="61"/>
      <c r="JV1" s="61"/>
      <c r="JW1" s="61"/>
      <c r="JX1" s="61"/>
      <c r="JY1" s="61"/>
      <c r="JZ1" s="61"/>
      <c r="KA1" s="61"/>
      <c r="KB1" s="61"/>
      <c r="KC1" s="61"/>
      <c r="KD1" s="61"/>
      <c r="KE1" s="61"/>
      <c r="KF1" s="61"/>
      <c r="KG1" s="61"/>
      <c r="KH1" s="61"/>
      <c r="KI1" s="61"/>
      <c r="KJ1" s="61"/>
    </row>
    <row r="2" spans="1:296">
      <c r="A2" s="8" t="s">
        <v>61</v>
      </c>
      <c r="B2" s="19" t="s">
        <v>62</v>
      </c>
      <c r="C2" s="28" t="s">
        <v>63</v>
      </c>
      <c r="D2" s="19" t="s">
        <v>64</v>
      </c>
      <c r="E2" s="19" t="s">
        <v>7</v>
      </c>
      <c r="F2" s="19" t="s">
        <v>65</v>
      </c>
      <c r="G2" s="19" t="s">
        <v>66</v>
      </c>
      <c r="H2" s="53" t="s">
        <v>67</v>
      </c>
    </row>
    <row r="3" spans="1:296">
      <c r="A3" s="9">
        <v>4589817940953</v>
      </c>
      <c r="B3" s="20" t="s">
        <v>20</v>
      </c>
      <c r="C3" s="29" t="s">
        <v>12</v>
      </c>
      <c r="D3" s="38">
        <v>4200</v>
      </c>
      <c r="E3" s="39">
        <f t="shared" ref="E3:E27" si="0">D3*1.1</f>
        <v>4620</v>
      </c>
      <c r="F3" s="47"/>
      <c r="G3" s="51">
        <f t="shared" ref="G3:G27" si="1">E3*F3</f>
        <v>0</v>
      </c>
      <c r="H3" s="54"/>
    </row>
    <row r="4" spans="1:296">
      <c r="A4" s="9">
        <v>4589817940946</v>
      </c>
      <c r="B4" s="20" t="s">
        <v>22</v>
      </c>
      <c r="C4" s="29" t="s">
        <v>25</v>
      </c>
      <c r="D4" s="38">
        <v>4200</v>
      </c>
      <c r="E4" s="39">
        <f t="shared" si="0"/>
        <v>4620</v>
      </c>
      <c r="F4" s="47"/>
      <c r="G4" s="51">
        <f t="shared" si="1"/>
        <v>0</v>
      </c>
      <c r="H4" s="54"/>
    </row>
    <row r="5" spans="1:296">
      <c r="A5" s="9">
        <v>4589817940939</v>
      </c>
      <c r="B5" s="20" t="s">
        <v>53</v>
      </c>
      <c r="C5" s="29" t="s">
        <v>26</v>
      </c>
      <c r="D5" s="38">
        <v>3600</v>
      </c>
      <c r="E5" s="39">
        <f t="shared" si="0"/>
        <v>3960.0000000000005</v>
      </c>
      <c r="F5" s="47"/>
      <c r="G5" s="51">
        <f t="shared" si="1"/>
        <v>0</v>
      </c>
      <c r="H5" s="54"/>
    </row>
    <row r="6" spans="1:296">
      <c r="A6" s="9">
        <v>4589817940922</v>
      </c>
      <c r="B6" s="20" t="s">
        <v>15</v>
      </c>
      <c r="C6" s="29" t="s">
        <v>23</v>
      </c>
      <c r="D6" s="38">
        <v>3800</v>
      </c>
      <c r="E6" s="39">
        <f t="shared" si="0"/>
        <v>4180</v>
      </c>
      <c r="F6" s="47"/>
      <c r="G6" s="51">
        <f t="shared" si="1"/>
        <v>0</v>
      </c>
      <c r="H6" s="54"/>
    </row>
    <row r="7" spans="1:296" ht="31.5" customHeight="1">
      <c r="A7" s="9">
        <v>4589817940892</v>
      </c>
      <c r="B7" s="20" t="s">
        <v>3</v>
      </c>
      <c r="C7" s="29" t="s">
        <v>29</v>
      </c>
      <c r="D7" s="38">
        <v>4200</v>
      </c>
      <c r="E7" s="39">
        <f t="shared" si="0"/>
        <v>4620</v>
      </c>
      <c r="F7" s="47"/>
      <c r="G7" s="51">
        <f t="shared" si="1"/>
        <v>0</v>
      </c>
      <c r="H7" s="54"/>
    </row>
    <row r="8" spans="1:296" ht="36">
      <c r="A8" s="9">
        <v>4589817940915</v>
      </c>
      <c r="B8" s="20" t="s">
        <v>30</v>
      </c>
      <c r="C8" s="29" t="s">
        <v>21</v>
      </c>
      <c r="D8" s="38">
        <v>4200</v>
      </c>
      <c r="E8" s="39">
        <f t="shared" si="0"/>
        <v>4620</v>
      </c>
      <c r="F8" s="47"/>
      <c r="G8" s="51">
        <f t="shared" si="1"/>
        <v>0</v>
      </c>
      <c r="H8" s="54"/>
    </row>
    <row r="9" spans="1:296">
      <c r="A9" s="9">
        <v>4589817940892</v>
      </c>
      <c r="B9" s="20" t="s">
        <v>45</v>
      </c>
      <c r="C9" s="29" t="s">
        <v>27</v>
      </c>
      <c r="D9" s="38">
        <v>4200</v>
      </c>
      <c r="E9" s="39">
        <f t="shared" si="0"/>
        <v>4620</v>
      </c>
      <c r="F9" s="47"/>
      <c r="G9" s="51">
        <f t="shared" si="1"/>
        <v>0</v>
      </c>
      <c r="H9" s="54"/>
    </row>
    <row r="10" spans="1:296">
      <c r="A10" s="9">
        <v>4589817940885</v>
      </c>
      <c r="B10" s="20" t="s">
        <v>31</v>
      </c>
      <c r="C10" s="29" t="s">
        <v>32</v>
      </c>
      <c r="D10" s="38">
        <v>3600</v>
      </c>
      <c r="E10" s="39">
        <f t="shared" si="0"/>
        <v>3960.0000000000005</v>
      </c>
      <c r="F10" s="47"/>
      <c r="G10" s="51">
        <f t="shared" si="1"/>
        <v>0</v>
      </c>
      <c r="H10" s="54"/>
    </row>
    <row r="11" spans="1:296" ht="36">
      <c r="A11" s="9">
        <v>4589817940083</v>
      </c>
      <c r="B11" s="20" t="s">
        <v>31</v>
      </c>
      <c r="C11" s="29" t="s">
        <v>33</v>
      </c>
      <c r="D11" s="38">
        <v>5400</v>
      </c>
      <c r="E11" s="39">
        <f t="shared" si="0"/>
        <v>5940.0000000000009</v>
      </c>
      <c r="F11" s="47"/>
      <c r="G11" s="51">
        <f t="shared" si="1"/>
        <v>0</v>
      </c>
      <c r="H11" s="54"/>
    </row>
    <row r="12" spans="1:296">
      <c r="A12" s="9">
        <v>4589817940878</v>
      </c>
      <c r="B12" s="20" t="s">
        <v>34</v>
      </c>
      <c r="C12" s="29" t="s">
        <v>16</v>
      </c>
      <c r="D12" s="38">
        <v>3600</v>
      </c>
      <c r="E12" s="39">
        <f t="shared" si="0"/>
        <v>3960.0000000000005</v>
      </c>
      <c r="F12" s="47"/>
      <c r="G12" s="51">
        <f t="shared" si="1"/>
        <v>0</v>
      </c>
      <c r="H12" s="54"/>
    </row>
    <row r="13" spans="1:296">
      <c r="A13" s="9">
        <v>4589817940861</v>
      </c>
      <c r="B13" s="20" t="s">
        <v>36</v>
      </c>
      <c r="C13" s="29" t="s">
        <v>37</v>
      </c>
      <c r="D13" s="38">
        <v>3600</v>
      </c>
      <c r="E13" s="39">
        <f t="shared" si="0"/>
        <v>3960.0000000000005</v>
      </c>
      <c r="F13" s="47"/>
      <c r="G13" s="51">
        <f t="shared" si="1"/>
        <v>0</v>
      </c>
      <c r="H13" s="54"/>
    </row>
    <row r="14" spans="1:296">
      <c r="A14" s="9">
        <v>4589817940854</v>
      </c>
      <c r="B14" s="20" t="s">
        <v>42</v>
      </c>
      <c r="C14" s="29" t="s">
        <v>10</v>
      </c>
      <c r="D14" s="38">
        <v>3600</v>
      </c>
      <c r="E14" s="39">
        <f t="shared" si="0"/>
        <v>3960.0000000000005</v>
      </c>
      <c r="F14" s="47"/>
      <c r="G14" s="51">
        <f t="shared" si="1"/>
        <v>0</v>
      </c>
      <c r="H14" s="54"/>
    </row>
    <row r="15" spans="1:296">
      <c r="A15" s="9">
        <v>4589817940830</v>
      </c>
      <c r="B15" s="20" t="s">
        <v>38</v>
      </c>
      <c r="C15" s="29" t="s">
        <v>39</v>
      </c>
      <c r="D15" s="38">
        <v>3600</v>
      </c>
      <c r="E15" s="39">
        <f t="shared" si="0"/>
        <v>3960.0000000000005</v>
      </c>
      <c r="F15" s="47"/>
      <c r="G15" s="51">
        <f t="shared" si="1"/>
        <v>0</v>
      </c>
      <c r="H15" s="54"/>
    </row>
    <row r="16" spans="1:296">
      <c r="A16" s="9">
        <v>4589817940823</v>
      </c>
      <c r="B16" s="20" t="s">
        <v>40</v>
      </c>
      <c r="C16" s="29" t="s">
        <v>41</v>
      </c>
      <c r="D16" s="38">
        <v>3600</v>
      </c>
      <c r="E16" s="39">
        <f t="shared" si="0"/>
        <v>3960.0000000000005</v>
      </c>
      <c r="F16" s="47"/>
      <c r="G16" s="51">
        <f t="shared" si="1"/>
        <v>0</v>
      </c>
      <c r="H16" s="54"/>
    </row>
    <row r="17" spans="1:8">
      <c r="A17" s="9">
        <v>4589817940809</v>
      </c>
      <c r="B17" s="20" t="s">
        <v>1</v>
      </c>
      <c r="C17" s="29" t="s">
        <v>6</v>
      </c>
      <c r="D17" s="38">
        <v>3600</v>
      </c>
      <c r="E17" s="39">
        <f t="shared" si="0"/>
        <v>3960.0000000000005</v>
      </c>
      <c r="F17" s="47"/>
      <c r="G17" s="51">
        <f t="shared" si="1"/>
        <v>0</v>
      </c>
      <c r="H17" s="54"/>
    </row>
    <row r="18" spans="1:8">
      <c r="A18" s="9">
        <v>4589817940793</v>
      </c>
      <c r="B18" s="20" t="s">
        <v>28</v>
      </c>
      <c r="C18" s="29" t="s">
        <v>43</v>
      </c>
      <c r="D18" s="38">
        <v>3600</v>
      </c>
      <c r="E18" s="39">
        <f t="shared" si="0"/>
        <v>3960.0000000000005</v>
      </c>
      <c r="F18" s="47"/>
      <c r="G18" s="51">
        <f t="shared" si="1"/>
        <v>0</v>
      </c>
      <c r="H18" s="54"/>
    </row>
    <row r="19" spans="1:8">
      <c r="A19" s="9">
        <v>4589817940786</v>
      </c>
      <c r="B19" s="20" t="s">
        <v>19</v>
      </c>
      <c r="C19" s="29" t="s">
        <v>24</v>
      </c>
      <c r="D19" s="38">
        <v>3600</v>
      </c>
      <c r="E19" s="39">
        <f t="shared" si="0"/>
        <v>3960.0000000000005</v>
      </c>
      <c r="F19" s="47"/>
      <c r="G19" s="51">
        <f t="shared" si="1"/>
        <v>0</v>
      </c>
      <c r="H19" s="54"/>
    </row>
    <row r="20" spans="1:8">
      <c r="A20" s="9">
        <v>4589817940762</v>
      </c>
      <c r="B20" s="20" t="s">
        <v>44</v>
      </c>
      <c r="C20" s="29" t="s">
        <v>47</v>
      </c>
      <c r="D20" s="38">
        <v>3600</v>
      </c>
      <c r="E20" s="39">
        <f t="shared" si="0"/>
        <v>3960.0000000000005</v>
      </c>
      <c r="F20" s="47"/>
      <c r="G20" s="51">
        <f t="shared" si="1"/>
        <v>0</v>
      </c>
      <c r="H20" s="54"/>
    </row>
    <row r="21" spans="1:8">
      <c r="A21" s="9">
        <v>4589817940694</v>
      </c>
      <c r="B21" s="20" t="s">
        <v>55</v>
      </c>
      <c r="C21" s="29" t="s">
        <v>48</v>
      </c>
      <c r="D21" s="39">
        <v>3600</v>
      </c>
      <c r="E21" s="39">
        <f t="shared" si="0"/>
        <v>3960.0000000000005</v>
      </c>
      <c r="F21" s="47"/>
      <c r="G21" s="51">
        <f t="shared" si="1"/>
        <v>0</v>
      </c>
      <c r="H21" s="54"/>
    </row>
    <row r="22" spans="1:8">
      <c r="A22" s="9">
        <v>4589817940687</v>
      </c>
      <c r="B22" s="20" t="s">
        <v>49</v>
      </c>
      <c r="C22" s="29" t="s">
        <v>50</v>
      </c>
      <c r="D22" s="39">
        <v>3600</v>
      </c>
      <c r="E22" s="39">
        <f t="shared" si="0"/>
        <v>3960.0000000000005</v>
      </c>
      <c r="F22" s="47"/>
      <c r="G22" s="51">
        <f t="shared" si="1"/>
        <v>0</v>
      </c>
      <c r="H22" s="54"/>
    </row>
    <row r="23" spans="1:8">
      <c r="A23" s="9">
        <v>4589817940670</v>
      </c>
      <c r="B23" s="20" t="s">
        <v>9</v>
      </c>
      <c r="C23" s="29" t="s">
        <v>8</v>
      </c>
      <c r="D23" s="39">
        <v>3600</v>
      </c>
      <c r="E23" s="39">
        <f t="shared" si="0"/>
        <v>3960.0000000000005</v>
      </c>
      <c r="F23" s="47"/>
      <c r="G23" s="51">
        <f t="shared" si="1"/>
        <v>0</v>
      </c>
      <c r="H23" s="54"/>
    </row>
    <row r="24" spans="1:8">
      <c r="A24" s="9">
        <v>4542325500576</v>
      </c>
      <c r="B24" s="20" t="s">
        <v>4</v>
      </c>
      <c r="C24" s="29" t="s">
        <v>52</v>
      </c>
      <c r="D24" s="39">
        <v>3600</v>
      </c>
      <c r="E24" s="39">
        <f t="shared" si="0"/>
        <v>3960.0000000000005</v>
      </c>
      <c r="F24" s="47"/>
      <c r="G24" s="51">
        <f t="shared" si="1"/>
        <v>0</v>
      </c>
      <c r="H24" s="54"/>
    </row>
    <row r="25" spans="1:8">
      <c r="A25" s="9"/>
      <c r="B25" s="20" t="s">
        <v>54</v>
      </c>
      <c r="C25" s="29" t="s">
        <v>2</v>
      </c>
      <c r="D25" s="39">
        <v>3600</v>
      </c>
      <c r="E25" s="39">
        <f t="shared" si="0"/>
        <v>3960.0000000000005</v>
      </c>
      <c r="F25" s="47"/>
      <c r="G25" s="51">
        <f t="shared" si="1"/>
        <v>0</v>
      </c>
      <c r="H25" s="54"/>
    </row>
    <row r="26" spans="1:8">
      <c r="A26" s="9"/>
      <c r="B26" s="20" t="s">
        <v>51</v>
      </c>
      <c r="C26" s="29" t="s">
        <v>0</v>
      </c>
      <c r="D26" s="39">
        <v>3600</v>
      </c>
      <c r="E26" s="39">
        <f t="shared" si="0"/>
        <v>3960.0000000000005</v>
      </c>
      <c r="F26" s="47"/>
      <c r="G26" s="51">
        <f t="shared" si="1"/>
        <v>0</v>
      </c>
      <c r="H26" s="54"/>
    </row>
    <row r="27" spans="1:8">
      <c r="A27" s="9"/>
      <c r="B27" s="20"/>
      <c r="C27" s="29" t="s">
        <v>60</v>
      </c>
      <c r="D27" s="39">
        <v>5524</v>
      </c>
      <c r="E27" s="39">
        <f t="shared" si="0"/>
        <v>6076.4</v>
      </c>
      <c r="F27" s="47">
        <v>1</v>
      </c>
      <c r="G27" s="51">
        <f t="shared" si="1"/>
        <v>6076.4</v>
      </c>
      <c r="H27" s="54"/>
    </row>
    <row r="28" spans="1:8">
      <c r="A28" s="10"/>
      <c r="B28" s="21"/>
      <c r="C28" s="30"/>
      <c r="D28" s="40"/>
      <c r="E28" s="40"/>
      <c r="F28" s="48"/>
      <c r="G28" s="41"/>
      <c r="H28" s="56"/>
    </row>
    <row r="29" spans="1:8">
      <c r="A29" s="11"/>
      <c r="B29" s="22"/>
      <c r="C29" s="31"/>
      <c r="D29" s="41"/>
      <c r="E29" s="41"/>
      <c r="F29" s="48"/>
      <c r="G29" s="41"/>
      <c r="H29" s="56"/>
    </row>
    <row r="30" spans="1:8">
      <c r="A30" s="12"/>
      <c r="B30" s="23"/>
      <c r="C30" s="32"/>
      <c r="D30" s="23"/>
      <c r="E30" s="23"/>
      <c r="F30" s="48"/>
      <c r="G30" s="41"/>
      <c r="H30" s="56"/>
    </row>
    <row r="31" spans="1:8">
      <c r="A31" s="12"/>
      <c r="B31" s="23"/>
      <c r="C31" s="32"/>
      <c r="D31" s="23"/>
      <c r="E31" s="23"/>
      <c r="F31" s="48"/>
      <c r="G31" s="41"/>
      <c r="H31" s="56"/>
    </row>
    <row r="32" spans="1:8">
      <c r="A32" s="12"/>
      <c r="B32" s="23"/>
      <c r="C32" s="32"/>
      <c r="F32" s="42"/>
      <c r="H32" s="56"/>
    </row>
    <row r="33" spans="1:8" s="6" customFormat="1" ht="24.6" customHeight="1">
      <c r="A33" s="12"/>
      <c r="C33" s="33" t="s">
        <v>11</v>
      </c>
      <c r="F33" s="49"/>
      <c r="H33" s="55">
        <f>SUM($G3:$G27)</f>
        <v>6076.4</v>
      </c>
    </row>
    <row r="34" spans="1:8" ht="24">
      <c r="A34" s="12"/>
      <c r="B34" s="24" t="s">
        <v>13</v>
      </c>
      <c r="C34" s="34"/>
      <c r="D34" s="42"/>
      <c r="F34" s="25"/>
      <c r="H34" s="56"/>
    </row>
    <row r="35" spans="1:8" ht="25.5">
      <c r="A35" s="13"/>
      <c r="B35" s="24" t="s">
        <v>35</v>
      </c>
      <c r="C35" s="34"/>
      <c r="D35" s="42"/>
      <c r="F35" s="25"/>
      <c r="H35" s="56"/>
    </row>
    <row r="36" spans="1:8" ht="24">
      <c r="A36" s="14"/>
      <c r="B36" s="24" t="s">
        <v>46</v>
      </c>
      <c r="C36" s="34"/>
      <c r="D36" s="42"/>
      <c r="F36" s="25"/>
      <c r="H36" s="56"/>
    </row>
    <row r="37" spans="1:8" ht="24">
      <c r="A37" s="14"/>
      <c r="B37" s="24" t="s">
        <v>14</v>
      </c>
      <c r="C37" s="34"/>
      <c r="D37" s="42"/>
      <c r="F37" s="25"/>
      <c r="H37" s="56"/>
    </row>
    <row r="38" spans="1:8" ht="24">
      <c r="A38" s="14"/>
      <c r="B38" s="24" t="s">
        <v>56</v>
      </c>
      <c r="C38" s="34"/>
      <c r="D38" s="43"/>
      <c r="E38" s="26"/>
      <c r="F38" s="26"/>
      <c r="G38" s="26"/>
      <c r="H38" s="56"/>
    </row>
    <row r="39" spans="1:8" ht="24">
      <c r="A39" s="14"/>
      <c r="B39" s="24" t="s">
        <v>17</v>
      </c>
      <c r="C39" s="34"/>
      <c r="D39" s="43"/>
      <c r="E39" s="26"/>
      <c r="F39" s="26"/>
      <c r="G39" s="26"/>
      <c r="H39" s="57"/>
    </row>
    <row r="40" spans="1:8" ht="18.75">
      <c r="A40" s="14"/>
      <c r="B40" s="25"/>
      <c r="C40" s="25"/>
      <c r="D40" s="44"/>
      <c r="F40" s="25"/>
      <c r="H40" s="58"/>
    </row>
    <row r="41" spans="1:8" ht="24">
      <c r="A41" s="14"/>
      <c r="B41" s="26"/>
      <c r="C41" s="35" t="s">
        <v>57</v>
      </c>
      <c r="D41" s="45"/>
      <c r="F41" s="25"/>
      <c r="H41" s="58"/>
    </row>
    <row r="42" spans="1:8" ht="24">
      <c r="A42" s="14"/>
      <c r="B42" s="26"/>
      <c r="C42" s="35" t="s">
        <v>5</v>
      </c>
      <c r="D42" s="45"/>
      <c r="F42" s="25"/>
      <c r="H42" s="56"/>
    </row>
    <row r="43" spans="1:8" ht="24">
      <c r="A43" s="15"/>
      <c r="B43" s="26"/>
      <c r="C43" s="35" t="s">
        <v>58</v>
      </c>
      <c r="D43" s="45"/>
      <c r="F43" s="25"/>
      <c r="H43" s="56"/>
    </row>
    <row r="44" spans="1:8" ht="24">
      <c r="A44" s="15"/>
      <c r="B44" s="25"/>
      <c r="C44" s="36" t="s">
        <v>59</v>
      </c>
      <c r="D44" s="42"/>
      <c r="F44" s="25"/>
      <c r="H44" s="56"/>
    </row>
    <row r="45" spans="1:8" ht="20.25">
      <c r="A45" s="16"/>
      <c r="B45" s="27"/>
      <c r="C45" s="37"/>
      <c r="D45" s="46"/>
      <c r="E45" s="46"/>
      <c r="F45" s="50"/>
      <c r="G45" s="46"/>
      <c r="H45" s="60"/>
    </row>
    <row r="46" spans="1:8">
      <c r="A46" s="17"/>
    </row>
  </sheetData>
  <sheetProtection password="CC2D" sheet="1" objects="1" scenarios="1"/>
  <phoneticPr fontId="1" type="Hiragana"/>
  <pageMargins left="0.7" right="0.7" top="0.75" bottom="0.75" header="0.3" footer="0.3"/>
  <pageSetup paperSize="9" fitToWidth="1" fitToHeight="1" orientation="portrait" usePrinterDefaults="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1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ゲームジャーナル</vt:lpstr>
    </vt:vector>
  </TitlesOfParts>
  <LinksUpToDate>false</LinksUpToDate>
  <SharedDoc>false</SharedDoc>
  <HyperlinksChanged>false</HyperlinksChanged>
  <AppVersion>5.0.6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cp:lastModifiedBy>齊藤盛優</cp:lastModifiedBy>
  <dcterms:created xsi:type="dcterms:W3CDTF">2025-06-28T17:31:51Z</dcterms:created>
  <dcterms:modified xsi:type="dcterms:W3CDTF">2025-07-13T03:12:13Z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5.0.6.0</vt:lpwstr>
    </vt:vector>
  </property>
  <property fmtid="{DCFEDD21-7773-49B2-8022-6FC58DB5260B}" pid="3" name="LastSavedVersion">
    <vt:lpwstr>5.0.6.0</vt:lpwstr>
  </property>
  <property fmtid="{DCFEDD21-7773-49B2-8022-6FC58DB5260B}" pid="4" name="LastSavedDate">
    <vt:filetime>2025-07-13T03:12:13Z</vt:filetime>
  </property>
</Properties>
</file>