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workbookPassword="CC2D" lockStructure="1"/>
  <bookViews>
    <workbookView xWindow="2016" yWindow="0" windowWidth="20712" windowHeight="11340"/>
  </bookViews>
  <sheets>
    <sheet name="コマンドマガジン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<sst xmlns="http://schemas.openxmlformats.org/spreadsheetml/2006/main" xmlns:r="http://schemas.openxmlformats.org/officeDocument/2006/relationships" count="97" uniqueCount="97">
  <si>
    <t>2024年 6月</t>
  </si>
  <si>
    <t>コマンドマガジン151号 『勝利の帰還』</t>
  </si>
  <si>
    <t>2022年 10月</t>
  </si>
  <si>
    <t>コマンドマガジン169号 イエナ・アウエルシュタットの戦い</t>
  </si>
  <si>
    <t>コマンドマガジン141号　ノルマンディの切り札</t>
  </si>
  <si>
    <t>コマンドマガジン166号 マレンゴの戦い</t>
  </si>
  <si>
    <t>2022年 8月</t>
  </si>
  <si>
    <t xml:space="preserve">2018年 </t>
  </si>
  <si>
    <t>2021年 12月</t>
  </si>
  <si>
    <t>2018年</t>
  </si>
  <si>
    <t>コマンドマガジン143号 『第六軍を救出せよ！』</t>
  </si>
  <si>
    <t>2018年 10月</t>
  </si>
  <si>
    <t>2020年 12月</t>
  </si>
  <si>
    <t>コマンドマガジン146号 『官渡戦役』</t>
  </si>
  <si>
    <t>コマンドマガジン162号 群雄割拠：三国志</t>
  </si>
  <si>
    <t>2019年 6月</t>
  </si>
  <si>
    <t>コマンドマガジン147号 『アイゼンハワーの戦い』</t>
  </si>
  <si>
    <t>2019年 10月</t>
  </si>
  <si>
    <t>コマンドマガジン177号 ヴュルツブルク</t>
  </si>
  <si>
    <t>コマンドマガジン149号 『山崎の戦い』</t>
  </si>
  <si>
    <t>2020年 2月</t>
  </si>
  <si>
    <t>2020年 6月</t>
  </si>
  <si>
    <t>コマンドマガジン153号 『耳川の戦い』</t>
  </si>
  <si>
    <t>2020年 10月</t>
  </si>
  <si>
    <t>2023年 2月</t>
  </si>
  <si>
    <t>コマンドマガジン155号 伊江島 1945</t>
  </si>
  <si>
    <t xml:space="preserve">  個数</t>
  </si>
  <si>
    <t>コマンドマガジン156号 付録ゲーム ：ESCAPE TO NOWHERE</t>
  </si>
  <si>
    <t>2023年 12月</t>
  </si>
  <si>
    <t>2021年 2月</t>
  </si>
  <si>
    <t>2024年 8月</t>
  </si>
  <si>
    <t>2023年 10月</t>
  </si>
  <si>
    <t>コマンドマガジン157号 付録ゲームは『第6艦隊』</t>
  </si>
  <si>
    <t>2021年 4月</t>
  </si>
  <si>
    <t>コマンドマガジン174号 永禄辛酉 川中島合戦</t>
  </si>
  <si>
    <t>コマンドマガジン158号 砂漠の狐</t>
  </si>
  <si>
    <t>コマンドマガジン180号 ゴラン</t>
  </si>
  <si>
    <t>2021年 10月</t>
  </si>
  <si>
    <t>コマンドマガジン175号 諸国民の戦い　The Encirclement at Leipzig, 16-19 October 1813</t>
  </si>
  <si>
    <t>コマンドマガジン161号 コレヒドール1945</t>
  </si>
  <si>
    <t>2022年 2月</t>
  </si>
  <si>
    <t>2022年 12月</t>
  </si>
  <si>
    <t>コマンドマガジン163号 奉天</t>
  </si>
  <si>
    <t>2022年 4月</t>
  </si>
  <si>
    <t>コマンドマガジン168号 明日なき世界</t>
  </si>
  <si>
    <t>コマンドマガジン164号 上海事変 1937</t>
  </si>
  <si>
    <t>2022年 6月</t>
  </si>
  <si>
    <t>2024年 2月</t>
  </si>
  <si>
    <t>コマンドマガジン165号 ギリシャ内線 1947-49</t>
  </si>
  <si>
    <t>郵便番号と住所：</t>
    <rPh sb="0" eb="2">
      <t>ゆうびん</t>
    </rPh>
    <rPh sb="2" eb="4">
      <t>ばんごう</t>
    </rPh>
    <phoneticPr fontId="1" type="Hiragana"/>
  </si>
  <si>
    <t>送料＆代引き料金は別計算となります。(以前と変わりません）</t>
  </si>
  <si>
    <t>コマンドマガジン171号『バトル・フォー・クルスク』の完全日本語版</t>
  </si>
  <si>
    <t>コマンドマガジン173号 群燕のルフトヴァッフェ</t>
  </si>
  <si>
    <t>2024年 4月</t>
  </si>
  <si>
    <t>コマンドマガジン176号 ヒトラー暗殺計画</t>
  </si>
  <si>
    <t>コマンドマガジン178号 碧蹄館の戦い</t>
  </si>
  <si>
    <t>ドイツ国防軍：5回目の電撃戦</t>
  </si>
  <si>
    <t>2024年 10月</t>
  </si>
  <si>
    <t xml:space="preserve">  単品計</t>
  </si>
  <si>
    <t xml:space="preserve">2019年 </t>
  </si>
  <si>
    <t>コマンドマガジン179号 冬戦争の切り札</t>
  </si>
  <si>
    <t>2024年 12月</t>
  </si>
  <si>
    <t>2025年 4月</t>
  </si>
  <si>
    <t>コマンドマガジン182号 クルセーダー</t>
  </si>
  <si>
    <t>2025年 6月</t>
  </si>
  <si>
    <t>コマンドマガジン183号 真・三十年戦史</t>
  </si>
  <si>
    <t>2017年 4月</t>
  </si>
  <si>
    <t>コマンドマガジン134号『バトル・フォー・ロシア』</t>
  </si>
  <si>
    <t>コマンドマガジン167号『SMS エムデン』       ソリティア（1人専用）</t>
  </si>
  <si>
    <t>　　　　　　　　税込　総合計　送料別計算</t>
    <rPh sb="8" eb="10">
      <t>ぜいこみ</t>
    </rPh>
    <rPh sb="11" eb="14">
      <t>そうごうけい</t>
    </rPh>
    <rPh sb="15" eb="17">
      <t>そうりょう</t>
    </rPh>
    <rPh sb="17" eb="18">
      <t>べつ</t>
    </rPh>
    <rPh sb="18" eb="20">
      <t>けいさん</t>
    </rPh>
    <phoneticPr fontId="1" type="Hiragana"/>
  </si>
  <si>
    <t>　　　　　　　　コマンドマガジン　通販可能リスト  UCHUDO</t>
    <rPh sb="17" eb="19">
      <t>つうはん</t>
    </rPh>
    <rPh sb="19" eb="21">
      <t>かのう</t>
    </rPh>
    <phoneticPr fontId="1" type="Hiragana"/>
  </si>
  <si>
    <t>お名前：</t>
  </si>
  <si>
    <t>電話：</t>
  </si>
  <si>
    <t>メール：</t>
  </si>
  <si>
    <t>連絡事項など：</t>
  </si>
  <si>
    <t>配達日時指定</t>
    <rPh sb="0" eb="2">
      <t>はいたつ</t>
    </rPh>
    <rPh sb="2" eb="4">
      <t>にちじ</t>
    </rPh>
    <rPh sb="4" eb="6">
      <t>してい</t>
    </rPh>
    <phoneticPr fontId="1" type="Hiragana"/>
  </si>
  <si>
    <t>この「 Excel  ファイル」をメールに添付してご注文ください。</t>
    <rPh sb="21" eb="23">
      <t>てんぷ</t>
    </rPh>
    <rPh sb="26" eb="28">
      <t>ちゅうもん</t>
    </rPh>
    <phoneticPr fontId="1" type="Hiragana"/>
  </si>
  <si>
    <t>承りました時点で、加算し、メールにてお知らせします。</t>
  </si>
  <si>
    <r>
      <t>（</t>
    </r>
    <r>
      <rPr>
        <b/>
        <sz val="14"/>
        <color theme="1" tint="5.e-002"/>
        <rFont val="Adobe Gothic Std B"/>
      </rPr>
      <t>株）宇宙堂ゲーム部　　注文先：yuu@uchudo.com</t>
    </r>
    <rPh sb="0" eb="3">
      <t>かぶ</t>
    </rPh>
    <rPh sb="3" eb="6">
      <t>うちゅうどう</t>
    </rPh>
    <rPh sb="9" eb="10">
      <t>ぶ</t>
    </rPh>
    <rPh sb="12" eb="14">
      <t>ちゅうもん</t>
    </rPh>
    <rPh sb="14" eb="15">
      <t>さき</t>
    </rPh>
    <phoneticPr fontId="1" type="Hiragana"/>
  </si>
  <si>
    <t>ドイツ国防軍：最初の敗北</t>
  </si>
  <si>
    <t>2022年 9月</t>
  </si>
  <si>
    <t>タンク プラス アルファ　シナリオ集1</t>
  </si>
  <si>
    <t>コマンド・ベーシック・シリーズ第4号 皇帝ナポレオン</t>
  </si>
  <si>
    <t>コマンドベーシック第3号『ヒトラー帝国の興亡』</t>
  </si>
  <si>
    <t>204年10月</t>
  </si>
  <si>
    <t>タクテクス 光秀戦記 明智十兵衛合戦次第</t>
  </si>
  <si>
    <t>2022年 7月</t>
  </si>
  <si>
    <t>ウォーゲーム・ハンドブック 2019 川中島</t>
  </si>
  <si>
    <t>ウォーゲーム・ハンドブック 2018 小牧・長久手の戦い</t>
  </si>
  <si>
    <t>コマンド The BEST 北アフリカ戦役 1940-1942</t>
  </si>
  <si>
    <t>2018年</t>
    <rPh sb="4" eb="5">
      <t>ねん</t>
    </rPh>
    <phoneticPr fontId="1" type="Hiragana"/>
  </si>
  <si>
    <t>　　コード</t>
  </si>
  <si>
    <t>　発売日</t>
  </si>
  <si>
    <t xml:space="preserve"> 　　　          品名</t>
  </si>
  <si>
    <t>　売価</t>
  </si>
  <si>
    <t xml:space="preserve"> 税込売価</t>
  </si>
  <si>
    <t>　総合計（送料別）</t>
    <rPh sb="1" eb="4">
      <t>そうごうけい</t>
    </rPh>
    <rPh sb="5" eb="8">
      <t>そうりょうべつ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</si>
</sst>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6" formatCode="&quot;¥&quot;#,##0;[Red]&quot;¥&quot;\-#,##0"/>
    <numFmt numFmtId="176" formatCode="0_ "/>
    <numFmt numFmtId="177" formatCode="&quot;¥&quot;#,##0_);[Red]\(&quot;¥&quot;#,##0\)"/>
  </numFmts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2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b/>
      <sz val="14"/>
      <color theme="0"/>
      <name val="游ゴシック"/>
      <family val="3"/>
      <scheme val="minor"/>
    </font>
    <font>
      <b/>
      <sz val="11"/>
      <color auto="1"/>
      <name val="游ゴシック"/>
      <family val="3"/>
      <scheme val="minor"/>
    </font>
    <font>
      <b/>
      <sz val="16"/>
      <color auto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14"/>
      <color theme="9" tint="-0.5"/>
      <name val="游ゴシック"/>
      <family val="3"/>
      <scheme val="minor"/>
    </font>
    <font>
      <b/>
      <sz val="14"/>
      <color theme="1" tint="5.e-002"/>
      <name val="游ゴシック"/>
      <family val="3"/>
      <scheme val="minor"/>
    </font>
    <font>
      <b/>
      <sz val="16"/>
      <color rgb="FF7030A0"/>
      <name val="游ゴシック"/>
      <family val="3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2" tint="-0.1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3" fillId="2" borderId="0" xfId="0" applyFont="1" applyFill="1">
      <alignment vertical="center"/>
    </xf>
    <xf numFmtId="0" fontId="5" fillId="0" borderId="0" xfId="0" applyFont="1">
      <alignment vertical="center"/>
    </xf>
    <xf numFmtId="176" fontId="6" fillId="3" borderId="1" xfId="0" applyNumberFormat="1" applyFont="1" applyFill="1" applyBorder="1">
      <alignment vertical="center"/>
    </xf>
    <xf numFmtId="176" fontId="2" fillId="4" borderId="2" xfId="0" applyNumberFormat="1" applyFont="1" applyFill="1" applyBorder="1">
      <alignment vertical="center"/>
    </xf>
    <xf numFmtId="176" fontId="2" fillId="0" borderId="2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0" fontId="0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5" xfId="0" applyBorder="1">
      <alignment vertical="center"/>
    </xf>
    <xf numFmtId="0" fontId="6" fillId="3" borderId="6" xfId="0" applyFont="1" applyFill="1" applyBorder="1">
      <alignment vertical="center"/>
    </xf>
    <xf numFmtId="0" fontId="3" fillId="4" borderId="7" xfId="0" applyFont="1" applyFill="1" applyBorder="1">
      <alignment vertical="center"/>
    </xf>
    <xf numFmtId="49" fontId="3" fillId="0" borderId="7" xfId="0" applyNumberFormat="1" applyFont="1" applyBorder="1">
      <alignment vertical="center"/>
    </xf>
    <xf numFmtId="0" fontId="3" fillId="0" borderId="7" xfId="0" applyFont="1" applyBorder="1">
      <alignment vertical="center"/>
    </xf>
    <xf numFmtId="34" fontId="3" fillId="0" borderId="7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2" fillId="5" borderId="7" xfId="0" applyFont="1" applyFill="1" applyBorder="1">
      <alignment vertical="center"/>
    </xf>
    <xf numFmtId="0" fontId="0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4" borderId="7" xfId="0" applyFont="1" applyFill="1" applyBorder="1">
      <alignment vertical="center"/>
    </xf>
    <xf numFmtId="0" fontId="7" fillId="0" borderId="7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34" fontId="4" fillId="0" borderId="7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9" fillId="6" borderId="7" xfId="0" applyFont="1" applyFill="1" applyBorder="1" applyProtection="1">
      <alignment vertical="center"/>
      <protection locked="0"/>
    </xf>
    <xf numFmtId="0" fontId="10" fillId="2" borderId="7" xfId="0" applyFont="1" applyFill="1" applyBorder="1">
      <alignment vertical="center"/>
    </xf>
    <xf numFmtId="0" fontId="11" fillId="0" borderId="7" xfId="0" applyFont="1" applyBorder="1">
      <alignment vertical="center"/>
    </xf>
    <xf numFmtId="0" fontId="4" fillId="0" borderId="8" xfId="0" applyFont="1" applyBorder="1">
      <alignment vertical="center"/>
    </xf>
    <xf numFmtId="177" fontId="3" fillId="0" borderId="7" xfId="0" applyNumberFormat="1" applyFont="1" applyBorder="1">
      <alignment vertical="center"/>
    </xf>
    <xf numFmtId="3" fontId="3" fillId="0" borderId="7" xfId="0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7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0" fillId="2" borderId="7" xfId="0" applyFont="1" applyFill="1" applyBorder="1" applyProtection="1">
      <alignment vertical="center"/>
      <protection locked="0"/>
    </xf>
    <xf numFmtId="0" fontId="0" fillId="0" borderId="8" xfId="0" applyBorder="1">
      <alignment vertical="center"/>
    </xf>
    <xf numFmtId="6" fontId="3" fillId="0" borderId="7" xfId="0" applyNumberFormat="1" applyFont="1" applyBorder="1" applyProtection="1">
      <alignment vertical="center"/>
    </xf>
    <xf numFmtId="0" fontId="3" fillId="6" borderId="7" xfId="0" applyFont="1" applyFill="1" applyBorder="1" applyProtection="1">
      <alignment vertical="center"/>
      <protection locked="0" hidden="1"/>
    </xf>
    <xf numFmtId="0" fontId="3" fillId="0" borderId="7" xfId="0" applyFont="1" applyBorder="1" applyProtection="1">
      <alignment vertical="center"/>
      <protection locked="0" hidden="1"/>
    </xf>
    <xf numFmtId="0" fontId="5" fillId="0" borderId="7" xfId="0" applyFont="1" applyBorder="1" applyProtection="1">
      <alignment vertical="center"/>
      <protection locked="0"/>
    </xf>
    <xf numFmtId="0" fontId="0" fillId="0" borderId="8" xfId="0" applyFont="1" applyBorder="1" applyProtection="1">
      <alignment vertical="center"/>
      <protection locked="0"/>
    </xf>
    <xf numFmtId="6" fontId="3" fillId="0" borderId="7" xfId="0" applyNumberFormat="1" applyFont="1" applyBorder="1" applyProtection="1">
      <alignment vertical="center"/>
      <protection hidden="1"/>
    </xf>
    <xf numFmtId="6" fontId="3" fillId="0" borderId="7" xfId="0" applyNumberFormat="1" applyFont="1" applyBorder="1">
      <alignment vertical="center"/>
    </xf>
    <xf numFmtId="0" fontId="6" fillId="3" borderId="9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0" fillId="7" borderId="10" xfId="0" applyFont="1" applyFill="1" applyBorder="1">
      <alignment vertical="center"/>
    </xf>
    <xf numFmtId="0" fontId="0" fillId="0" borderId="10" xfId="0" applyBorder="1">
      <alignment vertical="center"/>
    </xf>
    <xf numFmtId="6" fontId="12" fillId="0" borderId="10" xfId="0" applyNumberFormat="1" applyFont="1" applyBorder="1" applyProtection="1">
      <alignment vertical="center"/>
      <protection hidden="1"/>
    </xf>
    <xf numFmtId="0" fontId="2" fillId="0" borderId="10" xfId="0" applyFont="1" applyFill="1" applyBorder="1">
      <alignment vertical="center"/>
    </xf>
    <xf numFmtId="0" fontId="5" fillId="0" borderId="10" xfId="0" applyFont="1" applyBorder="1">
      <alignment vertical="center"/>
    </xf>
    <xf numFmtId="0" fontId="0" fillId="0" borderId="11" xfId="0" applyBorder="1">
      <alignment vertical="center"/>
    </xf>
    <xf numFmtId="0" fontId="6" fillId="0" borderId="0" xfId="0" applyFont="1" applyFill="1">
      <alignment vertical="center"/>
    </xf>
    <xf numFmtId="0" fontId="3" fillId="4" borderId="0" xfId="0" applyFont="1" applyFill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K62"/>
  <sheetViews>
    <sheetView tabSelected="1" topLeftCell="A46" zoomScale="106" zoomScaleNormal="106" workbookViewId="0">
      <selection activeCell="E46" sqref="E46"/>
    </sheetView>
  </sheetViews>
  <sheetFormatPr defaultRowHeight="19.5"/>
  <cols>
    <col min="1" max="1" width="17" style="1" bestFit="1" customWidth="1"/>
    <col min="2" max="2" width="16.75" style="2" customWidth="1"/>
    <col min="3" max="3" width="58.25" style="3" customWidth="1"/>
    <col min="4" max="4" width="10" customWidth="1"/>
    <col min="5" max="5" width="10.3984375" customWidth="1"/>
    <col min="6" max="6" width="8" style="4" customWidth="1"/>
    <col min="7" max="7" width="10.125" customWidth="1"/>
    <col min="8" max="8" width="17.25" customWidth="1"/>
  </cols>
  <sheetData>
    <row r="1" spans="1:297" s="5" customFormat="1" ht="24.75">
      <c r="A1" s="7"/>
      <c r="B1" s="16"/>
      <c r="C1" s="16" t="s">
        <v>70</v>
      </c>
      <c r="D1" s="16"/>
      <c r="E1" s="16"/>
      <c r="F1" s="16"/>
      <c r="G1" s="16"/>
      <c r="H1" s="49"/>
      <c r="I1" s="57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  <c r="IW1" s="58"/>
      <c r="IX1" s="58"/>
      <c r="IY1" s="58"/>
      <c r="IZ1" s="58"/>
      <c r="JA1" s="58"/>
      <c r="JB1" s="58"/>
      <c r="JC1" s="58"/>
      <c r="JD1" s="58"/>
      <c r="JE1" s="58"/>
      <c r="JF1" s="58"/>
      <c r="JG1" s="58"/>
      <c r="JH1" s="58"/>
      <c r="JI1" s="58"/>
      <c r="JJ1" s="58"/>
      <c r="JK1" s="58"/>
      <c r="JL1" s="58"/>
      <c r="JM1" s="58"/>
      <c r="JN1" s="58"/>
      <c r="JO1" s="58"/>
      <c r="JP1" s="58"/>
      <c r="JQ1" s="58"/>
      <c r="JR1" s="58"/>
      <c r="JS1" s="58"/>
      <c r="JT1" s="58"/>
      <c r="JU1" s="58"/>
      <c r="JV1" s="58"/>
      <c r="JW1" s="58"/>
      <c r="JX1" s="58"/>
      <c r="JY1" s="58"/>
      <c r="JZ1" s="58"/>
      <c r="KA1" s="58"/>
      <c r="KB1" s="58"/>
      <c r="KC1" s="58"/>
      <c r="KD1" s="58"/>
      <c r="KE1" s="58"/>
      <c r="KF1" s="58"/>
      <c r="KG1" s="58"/>
      <c r="KH1" s="58"/>
      <c r="KI1" s="58"/>
      <c r="KJ1" s="58"/>
      <c r="KK1" s="58"/>
    </row>
    <row r="2" spans="1:297">
      <c r="A2" s="8" t="s">
        <v>91</v>
      </c>
      <c r="B2" s="17" t="s">
        <v>92</v>
      </c>
      <c r="C2" s="26" t="s">
        <v>93</v>
      </c>
      <c r="D2" s="17" t="s">
        <v>94</v>
      </c>
      <c r="E2" s="17" t="s">
        <v>95</v>
      </c>
      <c r="F2" s="17" t="s">
        <v>26</v>
      </c>
      <c r="G2" s="17" t="s">
        <v>58</v>
      </c>
      <c r="H2" s="50" t="s">
        <v>96</v>
      </c>
      <c r="I2" s="2"/>
    </row>
    <row r="3" spans="1:297">
      <c r="A3" s="9">
        <v>9784434248542</v>
      </c>
      <c r="B3" s="18" t="s">
        <v>7</v>
      </c>
      <c r="C3" s="27" t="s">
        <v>4</v>
      </c>
      <c r="D3" s="35">
        <v>3600</v>
      </c>
      <c r="E3" s="42">
        <f t="shared" ref="E3:E43" si="0">D3*1.1</f>
        <v>3960.0000000000005</v>
      </c>
      <c r="F3" s="43"/>
      <c r="G3" s="47">
        <f t="shared" ref="G3:G43" si="1">E3*F3</f>
        <v>0</v>
      </c>
      <c r="H3" s="51"/>
    </row>
    <row r="4" spans="1:297">
      <c r="A4" s="9">
        <v>9784434253300</v>
      </c>
      <c r="B4" s="18" t="s">
        <v>9</v>
      </c>
      <c r="C4" s="27" t="s">
        <v>10</v>
      </c>
      <c r="D4" s="35">
        <v>3600</v>
      </c>
      <c r="E4" s="42">
        <f t="shared" si="0"/>
        <v>3960.0000000000005</v>
      </c>
      <c r="F4" s="43"/>
      <c r="G4" s="47">
        <f t="shared" si="1"/>
        <v>0</v>
      </c>
      <c r="H4" s="51"/>
    </row>
    <row r="5" spans="1:297">
      <c r="A5" s="9">
        <v>9784434260230</v>
      </c>
      <c r="B5" s="18" t="s">
        <v>11</v>
      </c>
      <c r="C5" s="27" t="s">
        <v>13</v>
      </c>
      <c r="D5" s="35">
        <v>3600</v>
      </c>
      <c r="E5" s="42">
        <f t="shared" si="0"/>
        <v>3960.0000000000005</v>
      </c>
      <c r="F5" s="43"/>
      <c r="G5" s="47">
        <f t="shared" si="1"/>
        <v>0</v>
      </c>
      <c r="H5" s="51"/>
    </row>
    <row r="6" spans="1:297">
      <c r="A6" s="9">
        <v>9784434262418</v>
      </c>
      <c r="B6" s="18" t="s">
        <v>15</v>
      </c>
      <c r="C6" s="27" t="s">
        <v>16</v>
      </c>
      <c r="D6" s="35">
        <v>3600</v>
      </c>
      <c r="E6" s="42">
        <f t="shared" si="0"/>
        <v>3960.0000000000005</v>
      </c>
      <c r="F6" s="43"/>
      <c r="G6" s="47">
        <f t="shared" si="1"/>
        <v>0</v>
      </c>
      <c r="H6" s="51"/>
    </row>
    <row r="7" spans="1:297">
      <c r="A7" s="9">
        <v>9784434267062</v>
      </c>
      <c r="B7" s="18" t="s">
        <v>17</v>
      </c>
      <c r="C7" s="27" t="s">
        <v>19</v>
      </c>
      <c r="D7" s="35">
        <v>3600</v>
      </c>
      <c r="E7" s="42">
        <f t="shared" si="0"/>
        <v>3960.0000000000005</v>
      </c>
      <c r="F7" s="43"/>
      <c r="G7" s="47">
        <f t="shared" si="1"/>
        <v>0</v>
      </c>
      <c r="H7" s="51"/>
    </row>
    <row r="8" spans="1:297">
      <c r="A8" s="9">
        <v>9784434272226</v>
      </c>
      <c r="B8" s="18" t="s">
        <v>20</v>
      </c>
      <c r="C8" s="27" t="s">
        <v>1</v>
      </c>
      <c r="D8" s="35">
        <v>3600</v>
      </c>
      <c r="E8" s="42">
        <f t="shared" si="0"/>
        <v>3960.0000000000005</v>
      </c>
      <c r="F8" s="43"/>
      <c r="G8" s="47">
        <f t="shared" si="1"/>
        <v>0</v>
      </c>
      <c r="H8" s="51"/>
    </row>
    <row r="9" spans="1:297">
      <c r="A9" s="9">
        <v>9784434276729</v>
      </c>
      <c r="B9" s="18" t="s">
        <v>21</v>
      </c>
      <c r="C9" s="27" t="s">
        <v>22</v>
      </c>
      <c r="D9" s="35">
        <v>3600</v>
      </c>
      <c r="E9" s="42">
        <f t="shared" si="0"/>
        <v>3960.0000000000005</v>
      </c>
      <c r="F9" s="43"/>
      <c r="G9" s="47">
        <f t="shared" si="1"/>
        <v>0</v>
      </c>
      <c r="H9" s="51"/>
    </row>
    <row r="10" spans="1:297">
      <c r="A10" s="9">
        <v>9784434281754</v>
      </c>
      <c r="B10" s="18" t="s">
        <v>23</v>
      </c>
      <c r="C10" s="27" t="s">
        <v>25</v>
      </c>
      <c r="D10" s="35">
        <v>3600</v>
      </c>
      <c r="E10" s="42">
        <f t="shared" si="0"/>
        <v>3960.0000000000005</v>
      </c>
      <c r="F10" s="43"/>
      <c r="G10" s="47">
        <f t="shared" si="1"/>
        <v>0</v>
      </c>
      <c r="H10" s="51"/>
    </row>
    <row r="11" spans="1:297">
      <c r="A11" s="9">
        <v>9784434284380</v>
      </c>
      <c r="B11" s="18" t="s">
        <v>12</v>
      </c>
      <c r="C11" s="27" t="s">
        <v>27</v>
      </c>
      <c r="D11" s="35">
        <v>3600</v>
      </c>
      <c r="E11" s="42">
        <f t="shared" si="0"/>
        <v>3960.0000000000005</v>
      </c>
      <c r="F11" s="43"/>
      <c r="G11" s="47">
        <f t="shared" si="1"/>
        <v>0</v>
      </c>
      <c r="H11" s="51"/>
    </row>
    <row r="12" spans="1:297">
      <c r="A12" s="9">
        <v>9784434286476</v>
      </c>
      <c r="B12" s="18" t="s">
        <v>29</v>
      </c>
      <c r="C12" s="27" t="s">
        <v>32</v>
      </c>
      <c r="D12" s="35">
        <v>3600</v>
      </c>
      <c r="E12" s="42">
        <f t="shared" si="0"/>
        <v>3960.0000000000005</v>
      </c>
      <c r="F12" s="43"/>
      <c r="G12" s="47">
        <f t="shared" si="1"/>
        <v>0</v>
      </c>
      <c r="H12" s="51"/>
    </row>
    <row r="13" spans="1:297">
      <c r="A13" s="9">
        <v>9784434288845</v>
      </c>
      <c r="B13" s="18" t="s">
        <v>33</v>
      </c>
      <c r="C13" s="27" t="s">
        <v>35</v>
      </c>
      <c r="D13" s="35">
        <v>3600</v>
      </c>
      <c r="E13" s="42">
        <f t="shared" si="0"/>
        <v>3960.0000000000005</v>
      </c>
      <c r="F13" s="43"/>
      <c r="G13" s="47">
        <f t="shared" si="1"/>
        <v>0</v>
      </c>
      <c r="H13" s="51"/>
    </row>
    <row r="14" spans="1:297">
      <c r="A14" s="9">
        <v>9784434296581</v>
      </c>
      <c r="B14" s="18" t="s">
        <v>37</v>
      </c>
      <c r="C14" s="27" t="s">
        <v>39</v>
      </c>
      <c r="D14" s="35">
        <v>3600</v>
      </c>
      <c r="E14" s="42">
        <f t="shared" si="0"/>
        <v>3960.0000000000005</v>
      </c>
      <c r="F14" s="43"/>
      <c r="G14" s="47">
        <f t="shared" si="1"/>
        <v>0</v>
      </c>
      <c r="H14" s="51"/>
    </row>
    <row r="15" spans="1:297">
      <c r="A15" s="9">
        <v>9784434399094</v>
      </c>
      <c r="B15" s="18" t="s">
        <v>8</v>
      </c>
      <c r="C15" s="27" t="s">
        <v>14</v>
      </c>
      <c r="D15" s="35">
        <v>3600</v>
      </c>
      <c r="E15" s="42">
        <f t="shared" si="0"/>
        <v>3960.0000000000005</v>
      </c>
      <c r="F15" s="43"/>
      <c r="G15" s="47">
        <f t="shared" si="1"/>
        <v>0</v>
      </c>
      <c r="H15" s="51"/>
    </row>
    <row r="16" spans="1:297">
      <c r="A16" s="9">
        <v>9784434301254</v>
      </c>
      <c r="B16" s="18" t="s">
        <v>40</v>
      </c>
      <c r="C16" s="27" t="s">
        <v>42</v>
      </c>
      <c r="D16" s="35">
        <v>3600</v>
      </c>
      <c r="E16" s="42">
        <f t="shared" si="0"/>
        <v>3960.0000000000005</v>
      </c>
      <c r="F16" s="43"/>
      <c r="G16" s="47">
        <f t="shared" si="1"/>
        <v>0</v>
      </c>
      <c r="H16" s="51"/>
    </row>
    <row r="17" spans="1:8">
      <c r="A17" s="9">
        <v>9784434303791</v>
      </c>
      <c r="B17" s="18" t="s">
        <v>43</v>
      </c>
      <c r="C17" s="27" t="s">
        <v>45</v>
      </c>
      <c r="D17" s="35">
        <v>3600</v>
      </c>
      <c r="E17" s="42">
        <f t="shared" si="0"/>
        <v>3960.0000000000005</v>
      </c>
      <c r="F17" s="43"/>
      <c r="G17" s="47">
        <f t="shared" si="1"/>
        <v>0</v>
      </c>
      <c r="H17" s="51"/>
    </row>
    <row r="18" spans="1:8">
      <c r="A18" s="9">
        <v>9784434305306</v>
      </c>
      <c r="B18" s="18" t="s">
        <v>46</v>
      </c>
      <c r="C18" s="27" t="s">
        <v>48</v>
      </c>
      <c r="D18" s="35">
        <v>3600</v>
      </c>
      <c r="E18" s="42">
        <f t="shared" si="0"/>
        <v>3960.0000000000005</v>
      </c>
      <c r="F18" s="43"/>
      <c r="G18" s="47">
        <f t="shared" si="1"/>
        <v>0</v>
      </c>
      <c r="H18" s="51"/>
    </row>
    <row r="19" spans="1:8">
      <c r="A19" s="9">
        <v>9784434309069</v>
      </c>
      <c r="B19" s="18" t="s">
        <v>6</v>
      </c>
      <c r="C19" s="27" t="s">
        <v>5</v>
      </c>
      <c r="D19" s="35">
        <v>3600</v>
      </c>
      <c r="E19" s="42">
        <f t="shared" si="0"/>
        <v>3960.0000000000005</v>
      </c>
      <c r="F19" s="43"/>
      <c r="G19" s="47">
        <f t="shared" si="1"/>
        <v>0</v>
      </c>
      <c r="H19" s="51"/>
    </row>
    <row r="20" spans="1:8" ht="36">
      <c r="A20" s="9">
        <v>9784434312250</v>
      </c>
      <c r="B20" s="18" t="s">
        <v>2</v>
      </c>
      <c r="C20" s="27" t="s">
        <v>68</v>
      </c>
      <c r="D20" s="35">
        <v>3600</v>
      </c>
      <c r="E20" s="42">
        <f t="shared" si="0"/>
        <v>3960.0000000000005</v>
      </c>
      <c r="F20" s="43"/>
      <c r="G20" s="47">
        <f t="shared" si="1"/>
        <v>0</v>
      </c>
      <c r="H20" s="51"/>
    </row>
    <row r="21" spans="1:8">
      <c r="A21" s="9">
        <v>9784434315596</v>
      </c>
      <c r="B21" s="18" t="s">
        <v>41</v>
      </c>
      <c r="C21" s="27" t="s">
        <v>44</v>
      </c>
      <c r="D21" s="35">
        <v>3600</v>
      </c>
      <c r="E21" s="42">
        <f t="shared" si="0"/>
        <v>3960.0000000000005</v>
      </c>
      <c r="F21" s="43"/>
      <c r="G21" s="47">
        <f t="shared" si="1"/>
        <v>0</v>
      </c>
      <c r="H21" s="51"/>
    </row>
    <row r="22" spans="1:8">
      <c r="A22" s="9">
        <v>9784434318221</v>
      </c>
      <c r="B22" s="18" t="s">
        <v>24</v>
      </c>
      <c r="C22" s="27" t="s">
        <v>3</v>
      </c>
      <c r="D22" s="35">
        <v>3600</v>
      </c>
      <c r="E22" s="42">
        <f t="shared" si="0"/>
        <v>3960.0000000000005</v>
      </c>
      <c r="F22" s="43"/>
      <c r="G22" s="47">
        <f t="shared" si="1"/>
        <v>0</v>
      </c>
      <c r="H22" s="51"/>
    </row>
    <row r="23" spans="1:8" ht="36">
      <c r="A23" s="9">
        <v>9784434323539</v>
      </c>
      <c r="B23" s="18"/>
      <c r="C23" s="27" t="s">
        <v>51</v>
      </c>
      <c r="D23" s="35">
        <v>3600</v>
      </c>
      <c r="E23" s="42">
        <f t="shared" si="0"/>
        <v>3960.0000000000005</v>
      </c>
      <c r="F23" s="43"/>
      <c r="G23" s="47">
        <f t="shared" si="1"/>
        <v>0</v>
      </c>
      <c r="H23" s="51"/>
    </row>
    <row r="24" spans="1:8">
      <c r="A24" s="9">
        <v>9784434329999</v>
      </c>
      <c r="B24" s="18" t="s">
        <v>31</v>
      </c>
      <c r="C24" s="27" t="s">
        <v>52</v>
      </c>
      <c r="D24" s="35">
        <v>3600</v>
      </c>
      <c r="E24" s="42">
        <f t="shared" si="0"/>
        <v>3960.0000000000005</v>
      </c>
      <c r="F24" s="43"/>
      <c r="G24" s="47">
        <f t="shared" si="1"/>
        <v>0</v>
      </c>
      <c r="H24" s="51"/>
    </row>
    <row r="25" spans="1:8">
      <c r="A25" s="9">
        <v>9784434331589</v>
      </c>
      <c r="B25" s="18" t="s">
        <v>28</v>
      </c>
      <c r="C25" s="27" t="s">
        <v>34</v>
      </c>
      <c r="D25" s="35">
        <v>3600</v>
      </c>
      <c r="E25" s="42">
        <f t="shared" si="0"/>
        <v>3960.0000000000005</v>
      </c>
      <c r="F25" s="43"/>
      <c r="G25" s="47">
        <f t="shared" si="1"/>
        <v>0</v>
      </c>
      <c r="H25" s="51"/>
    </row>
    <row r="26" spans="1:8" ht="36">
      <c r="A26" s="9">
        <v>9784434335549</v>
      </c>
      <c r="B26" s="18" t="s">
        <v>47</v>
      </c>
      <c r="C26" s="27" t="s">
        <v>38</v>
      </c>
      <c r="D26" s="35">
        <v>4000</v>
      </c>
      <c r="E26" s="42">
        <f t="shared" si="0"/>
        <v>4400</v>
      </c>
      <c r="F26" s="43"/>
      <c r="G26" s="47">
        <f t="shared" si="1"/>
        <v>0</v>
      </c>
      <c r="H26" s="51"/>
    </row>
    <row r="27" spans="1:8">
      <c r="A27" s="9">
        <v>9784434338465</v>
      </c>
      <c r="B27" s="18" t="s">
        <v>53</v>
      </c>
      <c r="C27" s="27" t="s">
        <v>54</v>
      </c>
      <c r="D27" s="35">
        <v>4000</v>
      </c>
      <c r="E27" s="42">
        <f t="shared" si="0"/>
        <v>4400</v>
      </c>
      <c r="F27" s="43"/>
      <c r="G27" s="47">
        <f t="shared" si="1"/>
        <v>0</v>
      </c>
      <c r="H27" s="51"/>
    </row>
    <row r="28" spans="1:8">
      <c r="A28" s="9">
        <v>9784434342196</v>
      </c>
      <c r="B28" s="18" t="s">
        <v>0</v>
      </c>
      <c r="C28" s="27" t="s">
        <v>18</v>
      </c>
      <c r="D28" s="35">
        <v>4000</v>
      </c>
      <c r="E28" s="42">
        <f t="shared" si="0"/>
        <v>4400</v>
      </c>
      <c r="F28" s="43"/>
      <c r="G28" s="47">
        <f t="shared" si="1"/>
        <v>0</v>
      </c>
      <c r="H28" s="51"/>
    </row>
    <row r="29" spans="1:8">
      <c r="A29" s="9">
        <v>9784434344466</v>
      </c>
      <c r="B29" s="18" t="s">
        <v>30</v>
      </c>
      <c r="C29" s="27" t="s">
        <v>55</v>
      </c>
      <c r="D29" s="35">
        <v>4000</v>
      </c>
      <c r="E29" s="42">
        <f t="shared" si="0"/>
        <v>4400</v>
      </c>
      <c r="F29" s="43"/>
      <c r="G29" s="47">
        <f t="shared" si="1"/>
        <v>0</v>
      </c>
      <c r="H29" s="51"/>
    </row>
    <row r="30" spans="1:8">
      <c r="A30" s="9">
        <v>9784434348051</v>
      </c>
      <c r="B30" s="18" t="s">
        <v>57</v>
      </c>
      <c r="C30" s="27" t="s">
        <v>60</v>
      </c>
      <c r="D30" s="35">
        <v>4000</v>
      </c>
      <c r="E30" s="42">
        <f t="shared" si="0"/>
        <v>4400</v>
      </c>
      <c r="F30" s="43"/>
      <c r="G30" s="47">
        <f t="shared" si="1"/>
        <v>0</v>
      </c>
      <c r="H30" s="51"/>
    </row>
    <row r="31" spans="1:8">
      <c r="A31" s="9">
        <v>9784434351181</v>
      </c>
      <c r="B31" s="18" t="s">
        <v>61</v>
      </c>
      <c r="C31" s="27" t="s">
        <v>36</v>
      </c>
      <c r="D31" s="35">
        <v>4000</v>
      </c>
      <c r="E31" s="42">
        <f t="shared" si="0"/>
        <v>4400</v>
      </c>
      <c r="F31" s="43"/>
      <c r="G31" s="47">
        <f t="shared" si="1"/>
        <v>0</v>
      </c>
      <c r="H31" s="51"/>
    </row>
    <row r="32" spans="1:8">
      <c r="A32" s="9">
        <v>9784434358470</v>
      </c>
      <c r="B32" s="18" t="s">
        <v>62</v>
      </c>
      <c r="C32" s="27" t="s">
        <v>63</v>
      </c>
      <c r="D32" s="35">
        <v>4000</v>
      </c>
      <c r="E32" s="42">
        <f t="shared" si="0"/>
        <v>4400</v>
      </c>
      <c r="F32" s="43"/>
      <c r="G32" s="47">
        <f t="shared" si="1"/>
        <v>0</v>
      </c>
      <c r="H32" s="51"/>
    </row>
    <row r="33" spans="1:8">
      <c r="A33" s="9">
        <v>9784434361715</v>
      </c>
      <c r="B33" s="18" t="s">
        <v>64</v>
      </c>
      <c r="C33" s="27" t="s">
        <v>65</v>
      </c>
      <c r="D33" s="35">
        <v>4000</v>
      </c>
      <c r="E33" s="42">
        <f t="shared" si="0"/>
        <v>4400</v>
      </c>
      <c r="F33" s="43"/>
      <c r="G33" s="47">
        <f t="shared" si="1"/>
        <v>0</v>
      </c>
      <c r="H33" s="51"/>
    </row>
    <row r="34" spans="1:8">
      <c r="A34" s="9">
        <v>9784434232138</v>
      </c>
      <c r="B34" s="18" t="s">
        <v>66</v>
      </c>
      <c r="C34" s="27" t="s">
        <v>67</v>
      </c>
      <c r="D34" s="35">
        <v>3600</v>
      </c>
      <c r="E34" s="42">
        <f t="shared" si="0"/>
        <v>3960.0000000000005</v>
      </c>
      <c r="F34" s="43"/>
      <c r="G34" s="47">
        <f t="shared" si="1"/>
        <v>0</v>
      </c>
      <c r="H34" s="51"/>
    </row>
    <row r="35" spans="1:8">
      <c r="A35" s="9"/>
      <c r="B35" s="18"/>
      <c r="C35" s="27" t="s">
        <v>79</v>
      </c>
      <c r="D35" s="35">
        <v>3429</v>
      </c>
      <c r="E35" s="42">
        <f t="shared" si="0"/>
        <v>3771.9</v>
      </c>
      <c r="F35" s="43"/>
      <c r="G35" s="47">
        <f t="shared" si="1"/>
        <v>0</v>
      </c>
      <c r="H35" s="51"/>
    </row>
    <row r="36" spans="1:8">
      <c r="A36" s="9"/>
      <c r="B36" s="18"/>
      <c r="C36" s="27" t="s">
        <v>56</v>
      </c>
      <c r="D36" s="35">
        <v>6000</v>
      </c>
      <c r="E36" s="42">
        <f t="shared" si="0"/>
        <v>6600.0000000000009</v>
      </c>
      <c r="F36" s="43"/>
      <c r="G36" s="47">
        <f t="shared" si="1"/>
        <v>0</v>
      </c>
      <c r="H36" s="51"/>
    </row>
    <row r="37" spans="1:8">
      <c r="A37" s="9">
        <v>4580080700329</v>
      </c>
      <c r="B37" s="18" t="s">
        <v>80</v>
      </c>
      <c r="C37" s="27" t="s">
        <v>81</v>
      </c>
      <c r="D37" s="35">
        <v>4000</v>
      </c>
      <c r="E37" s="42">
        <f t="shared" si="0"/>
        <v>4400</v>
      </c>
      <c r="F37" s="43"/>
      <c r="G37" s="47">
        <f t="shared" si="1"/>
        <v>0</v>
      </c>
      <c r="H37" s="51"/>
    </row>
    <row r="38" spans="1:8">
      <c r="A38" s="9">
        <v>4580080700398</v>
      </c>
      <c r="B38" s="18" t="s">
        <v>53</v>
      </c>
      <c r="C38" s="27" t="s">
        <v>82</v>
      </c>
      <c r="D38" s="35">
        <v>2500</v>
      </c>
      <c r="E38" s="42">
        <f t="shared" si="0"/>
        <v>2750</v>
      </c>
      <c r="F38" s="43"/>
      <c r="G38" s="47">
        <f t="shared" si="1"/>
        <v>0</v>
      </c>
      <c r="H38" s="51"/>
    </row>
    <row r="39" spans="1:8">
      <c r="A39" s="9">
        <v>4580080700367</v>
      </c>
      <c r="B39" s="18" t="s">
        <v>84</v>
      </c>
      <c r="C39" s="27" t="s">
        <v>83</v>
      </c>
      <c r="D39" s="35">
        <v>2500</v>
      </c>
      <c r="E39" s="42">
        <f t="shared" si="0"/>
        <v>2750</v>
      </c>
      <c r="F39" s="43"/>
      <c r="G39" s="47">
        <f t="shared" si="1"/>
        <v>0</v>
      </c>
      <c r="H39" s="51"/>
    </row>
    <row r="40" spans="1:8">
      <c r="A40" s="9">
        <v>9784798627069</v>
      </c>
      <c r="B40" s="18" t="s">
        <v>86</v>
      </c>
      <c r="C40" s="27" t="s">
        <v>85</v>
      </c>
      <c r="D40" s="35">
        <v>5400</v>
      </c>
      <c r="E40" s="42">
        <f t="shared" si="0"/>
        <v>5940.0000000000009</v>
      </c>
      <c r="F40" s="43"/>
      <c r="G40" s="47">
        <f t="shared" si="1"/>
        <v>0</v>
      </c>
      <c r="H40" s="51"/>
    </row>
    <row r="41" spans="1:8">
      <c r="A41" s="9"/>
      <c r="B41" s="19" t="s">
        <v>59</v>
      </c>
      <c r="C41" s="27" t="s">
        <v>87</v>
      </c>
      <c r="D41" s="35">
        <v>2500</v>
      </c>
      <c r="E41" s="42">
        <f t="shared" si="0"/>
        <v>2750</v>
      </c>
      <c r="F41" s="43"/>
      <c r="G41" s="47">
        <f t="shared" si="1"/>
        <v>0</v>
      </c>
      <c r="H41" s="51"/>
    </row>
    <row r="42" spans="1:8">
      <c r="A42" s="9"/>
      <c r="B42" s="19" t="s">
        <v>90</v>
      </c>
      <c r="C42" s="27" t="s">
        <v>88</v>
      </c>
      <c r="D42" s="35">
        <v>2400</v>
      </c>
      <c r="E42" s="42">
        <f t="shared" si="0"/>
        <v>2640</v>
      </c>
      <c r="F42" s="43"/>
      <c r="G42" s="47">
        <f t="shared" si="1"/>
        <v>0</v>
      </c>
      <c r="H42" s="51"/>
    </row>
    <row r="43" spans="1:8">
      <c r="A43" s="9"/>
      <c r="B43" s="19"/>
      <c r="C43" s="27" t="s">
        <v>89</v>
      </c>
      <c r="D43" s="35">
        <v>3800</v>
      </c>
      <c r="E43" s="42">
        <f t="shared" si="0"/>
        <v>4180</v>
      </c>
      <c r="F43" s="43"/>
      <c r="G43" s="47">
        <f t="shared" si="1"/>
        <v>0</v>
      </c>
      <c r="H43" s="51"/>
    </row>
    <row r="44" spans="1:8">
      <c r="A44" s="9"/>
      <c r="B44" s="20"/>
      <c r="C44" s="28"/>
      <c r="D44" s="36"/>
      <c r="E44" s="19"/>
      <c r="F44" s="44"/>
      <c r="G44" s="48"/>
      <c r="H44" s="52"/>
    </row>
    <row r="45" spans="1:8">
      <c r="A45" s="9"/>
      <c r="B45" s="19"/>
      <c r="C45" s="29"/>
      <c r="D45" s="37"/>
      <c r="E45" s="37"/>
      <c r="F45" s="38"/>
      <c r="G45" s="37"/>
      <c r="H45" s="52"/>
    </row>
    <row r="46" spans="1:8" s="6" customFormat="1" ht="25.5">
      <c r="A46" s="9"/>
      <c r="B46" s="21"/>
      <c r="C46" s="30" t="s">
        <v>69</v>
      </c>
      <c r="D46" s="21"/>
      <c r="E46" s="21"/>
      <c r="F46" s="45"/>
      <c r="G46" s="21"/>
      <c r="H46" s="53">
        <f>SUM($G3:$G43)</f>
        <v>0</v>
      </c>
    </row>
    <row r="47" spans="1:8">
      <c r="A47" s="9"/>
      <c r="B47" s="19"/>
      <c r="C47" s="28"/>
      <c r="D47" s="37"/>
      <c r="E47" s="37"/>
      <c r="F47" s="38"/>
      <c r="G47" s="37"/>
      <c r="H47" s="52"/>
    </row>
    <row r="48" spans="1:8">
      <c r="A48" s="9"/>
      <c r="B48" s="19"/>
      <c r="C48" s="28"/>
      <c r="D48" s="37"/>
      <c r="E48" s="37"/>
      <c r="F48" s="38"/>
      <c r="G48" s="37"/>
      <c r="H48" s="52"/>
    </row>
    <row r="49" spans="1:8" ht="25.5">
      <c r="A49" s="10"/>
      <c r="B49" s="22" t="s">
        <v>71</v>
      </c>
      <c r="C49" s="31"/>
      <c r="D49" s="38"/>
      <c r="E49" s="37"/>
      <c r="F49" s="23"/>
      <c r="G49" s="37"/>
      <c r="H49" s="52"/>
    </row>
    <row r="50" spans="1:8" ht="24">
      <c r="A50" s="9"/>
      <c r="B50" s="22" t="s">
        <v>49</v>
      </c>
      <c r="C50" s="31"/>
      <c r="D50" s="38"/>
      <c r="E50" s="37"/>
      <c r="F50" s="23"/>
      <c r="G50" s="37"/>
      <c r="H50" s="52"/>
    </row>
    <row r="51" spans="1:8" ht="24">
      <c r="A51" s="9"/>
      <c r="B51" s="22" t="s">
        <v>72</v>
      </c>
      <c r="C51" s="31"/>
      <c r="D51" s="38"/>
      <c r="E51" s="37"/>
      <c r="F51" s="23"/>
      <c r="G51" s="37"/>
      <c r="H51" s="52"/>
    </row>
    <row r="52" spans="1:8" ht="24">
      <c r="A52" s="11"/>
      <c r="B52" s="22" t="s">
        <v>73</v>
      </c>
      <c r="C52" s="31"/>
      <c r="D52" s="38"/>
      <c r="E52" s="37"/>
      <c r="F52" s="23"/>
      <c r="G52" s="37"/>
      <c r="H52" s="52"/>
    </row>
    <row r="53" spans="1:8" ht="24">
      <c r="A53" s="11"/>
      <c r="B53" s="22" t="s">
        <v>74</v>
      </c>
      <c r="C53" s="31"/>
      <c r="D53" s="39"/>
      <c r="E53" s="24"/>
      <c r="F53" s="24"/>
      <c r="G53" s="24"/>
      <c r="H53" s="52"/>
    </row>
    <row r="54" spans="1:8" ht="24">
      <c r="A54" s="11"/>
      <c r="B54" s="22" t="s">
        <v>75</v>
      </c>
      <c r="C54" s="31"/>
      <c r="D54" s="39"/>
      <c r="E54" s="24"/>
      <c r="F54" s="24"/>
      <c r="G54" s="24"/>
      <c r="H54" s="54"/>
    </row>
    <row r="55" spans="1:8" ht="18.75">
      <c r="A55" s="11"/>
      <c r="B55" s="23"/>
      <c r="C55" s="23"/>
      <c r="D55" s="38"/>
      <c r="E55" s="37"/>
      <c r="F55" s="23"/>
      <c r="G55" s="37"/>
      <c r="H55" s="52"/>
    </row>
    <row r="56" spans="1:8" ht="24">
      <c r="A56" s="11"/>
      <c r="B56" s="24"/>
      <c r="C56" s="32" t="s">
        <v>76</v>
      </c>
      <c r="D56" s="40"/>
      <c r="E56" s="37"/>
      <c r="F56" s="23"/>
      <c r="G56" s="37"/>
      <c r="H56" s="52"/>
    </row>
    <row r="57" spans="1:8" ht="24">
      <c r="A57" s="11"/>
      <c r="B57" s="24"/>
      <c r="C57" s="32" t="s">
        <v>50</v>
      </c>
      <c r="D57" s="40"/>
      <c r="E57" s="37"/>
      <c r="F57" s="23"/>
      <c r="G57" s="37"/>
      <c r="H57" s="52"/>
    </row>
    <row r="58" spans="1:8" ht="24">
      <c r="A58" s="11"/>
      <c r="B58" s="24"/>
      <c r="C58" s="32" t="s">
        <v>77</v>
      </c>
      <c r="D58" s="40"/>
      <c r="E58" s="37"/>
      <c r="F58" s="23"/>
      <c r="G58" s="37"/>
      <c r="H58" s="52"/>
    </row>
    <row r="59" spans="1:8" ht="24">
      <c r="A59" s="12"/>
      <c r="B59" s="23"/>
      <c r="C59" s="33" t="s">
        <v>78</v>
      </c>
      <c r="D59" s="38"/>
      <c r="E59" s="37"/>
      <c r="F59" s="23"/>
      <c r="G59" s="37"/>
      <c r="H59" s="52"/>
    </row>
    <row r="60" spans="1:8" ht="20.25">
      <c r="A60" s="13"/>
      <c r="B60" s="25"/>
      <c r="C60" s="34"/>
      <c r="D60" s="41"/>
      <c r="E60" s="41"/>
      <c r="F60" s="46"/>
      <c r="G60" s="41"/>
      <c r="H60" s="56"/>
    </row>
    <row r="61" spans="1:8" ht="20.25">
      <c r="A61" s="14"/>
    </row>
    <row r="62" spans="1:8" ht="18.75">
      <c r="A62" s="15"/>
    </row>
  </sheetData>
  <sheetProtection password="CC2D" sheet="1" objects="1" scenarios="1"/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コマンドマガジン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齊藤盛優</cp:lastModifiedBy>
  <dcterms:created xsi:type="dcterms:W3CDTF">2025-06-28T17:31:51Z</dcterms:created>
  <dcterms:modified xsi:type="dcterms:W3CDTF">2025-07-13T03:14:11Z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2025-07-13T03:14:11Z</vt:filetime>
  </property>
</Properties>
</file>